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765" windowHeight="5760" activeTab="0"/>
  </bookViews>
  <sheets>
    <sheet name="Sheet1" sheetId="1" r:id="rId1"/>
  </sheets>
  <definedNames>
    <definedName name="_xlnm.Print_Area" localSheetId="0">'Sheet1'!$A$1:$J$204</definedName>
  </definedNames>
  <calcPr fullCalcOnLoad="1"/>
</workbook>
</file>

<file path=xl/sharedStrings.xml><?xml version="1.0" encoding="utf-8"?>
<sst xmlns="http://schemas.openxmlformats.org/spreadsheetml/2006/main" count="416" uniqueCount="246">
  <si>
    <t xml:space="preserve">   Brown, Ricky </t>
  </si>
  <si>
    <t xml:space="preserve">   Condo, Jon </t>
  </si>
  <si>
    <t xml:space="preserve">   Ekejiuba, Isaiah </t>
  </si>
  <si>
    <t xml:space="preserve">   Howard, Thomas </t>
  </si>
  <si>
    <t xml:space="preserve">   Morrison, Kirk </t>
  </si>
  <si>
    <t xml:space="preserve">   Williams, Sam </t>
  </si>
  <si>
    <t xml:space="preserve">   Dunbar, Jo-Lonn </t>
  </si>
  <si>
    <t xml:space="preserve">   Evans, Troy </t>
  </si>
  <si>
    <t xml:space="preserve">   Fujita, Scott </t>
  </si>
  <si>
    <t xml:space="preserve">   Mitchell, Marvin </t>
  </si>
  <si>
    <t xml:space="preserve">   Shanle, Scott </t>
  </si>
  <si>
    <t xml:space="preserve">   Vilma, Jonathan </t>
  </si>
  <si>
    <t xml:space="preserve"> Ravens  </t>
  </si>
  <si>
    <t xml:space="preserve">   Dansby, Karlos </t>
  </si>
  <si>
    <t xml:space="preserve">Cardinals </t>
  </si>
  <si>
    <t xml:space="preserve">   Brooking, Keith </t>
  </si>
  <si>
    <t xml:space="preserve">Falcons </t>
  </si>
  <si>
    <t xml:space="preserve">   Bulluck, Keith </t>
  </si>
  <si>
    <t xml:space="preserve">Titans </t>
  </si>
  <si>
    <t xml:space="preserve">   Porter, Joey </t>
  </si>
  <si>
    <t xml:space="preserve">Dolphins </t>
  </si>
  <si>
    <t xml:space="preserve">   Peterson, Julian </t>
  </si>
  <si>
    <t xml:space="preserve">Seahawks </t>
  </si>
  <si>
    <t xml:space="preserve">Chargers </t>
  </si>
  <si>
    <t xml:space="preserve">   Washington, Marcus </t>
  </si>
  <si>
    <t xml:space="preserve">Redskins </t>
  </si>
  <si>
    <t xml:space="preserve">   Witherspoon, Will </t>
  </si>
  <si>
    <t xml:space="preserve">Rams </t>
  </si>
  <si>
    <t xml:space="preserve">   Urlacher, Brian </t>
  </si>
  <si>
    <t xml:space="preserve">Bears </t>
  </si>
  <si>
    <t xml:space="preserve">   Scott, Bart </t>
  </si>
  <si>
    <t xml:space="preserve">Ravens </t>
  </si>
  <si>
    <t xml:space="preserve">   Greenwood, Morlon </t>
  </si>
  <si>
    <t xml:space="preserve">Texans </t>
  </si>
  <si>
    <t xml:space="preserve">   Briggs, Lance </t>
  </si>
  <si>
    <t xml:space="preserve">Patriots </t>
  </si>
  <si>
    <t xml:space="preserve">   Okeafor, Chike </t>
  </si>
  <si>
    <t xml:space="preserve">   Pierce, Antonio </t>
  </si>
  <si>
    <t xml:space="preserve">Giants </t>
  </si>
  <si>
    <t xml:space="preserve">   Peterson, Mike </t>
  </si>
  <si>
    <t xml:space="preserve">Jaguars </t>
  </si>
  <si>
    <t xml:space="preserve">   Edwards, Donnie </t>
  </si>
  <si>
    <t xml:space="preserve">Chiefs </t>
  </si>
  <si>
    <t xml:space="preserve">   Hawk, A.J. </t>
  </si>
  <si>
    <t xml:space="preserve">Packers </t>
  </si>
  <si>
    <t xml:space="preserve">   Thornton, David </t>
  </si>
  <si>
    <t xml:space="preserve">   Henderson, E.J. </t>
  </si>
  <si>
    <t xml:space="preserve">Vikings </t>
  </si>
  <si>
    <t xml:space="preserve">   Vrabel, Mike </t>
  </si>
  <si>
    <t xml:space="preserve">   Barton, Eric </t>
  </si>
  <si>
    <t xml:space="preserve">Jets </t>
  </si>
  <si>
    <t xml:space="preserve">   Barnett, Nick </t>
  </si>
  <si>
    <t xml:space="preserve">Saints </t>
  </si>
  <si>
    <t xml:space="preserve">   Willis, Patrick </t>
  </si>
  <si>
    <t xml:space="preserve">49ers </t>
  </si>
  <si>
    <t xml:space="preserve">   Farrior, James </t>
  </si>
  <si>
    <t xml:space="preserve">Steelers </t>
  </si>
  <si>
    <t xml:space="preserve">   Poppinga, Brady </t>
  </si>
  <si>
    <t xml:space="preserve">   Tinoisamoa, Pisa </t>
  </si>
  <si>
    <t xml:space="preserve">   Mitchell, Kawika </t>
  </si>
  <si>
    <t xml:space="preserve">Bills </t>
  </si>
  <si>
    <t xml:space="preserve">Cowboys </t>
  </si>
  <si>
    <t xml:space="preserve">   Tucker, Jyles </t>
  </si>
  <si>
    <t xml:space="preserve">   Brooks, Derrick </t>
  </si>
  <si>
    <t xml:space="preserve">Buccaneers </t>
  </si>
  <si>
    <t xml:space="preserve">   Smith, Daryl </t>
  </si>
  <si>
    <t xml:space="preserve">   June, Cato </t>
  </si>
  <si>
    <t xml:space="preserve">Browns </t>
  </si>
  <si>
    <t xml:space="preserve">   Wilhelm, Matt </t>
  </si>
  <si>
    <t xml:space="preserve">   Leber, Ben </t>
  </si>
  <si>
    <t xml:space="preserve">   Davis, Andra </t>
  </si>
  <si>
    <t xml:space="preserve">   Fletcher, London </t>
  </si>
  <si>
    <t xml:space="preserve">   Foote, Larry </t>
  </si>
  <si>
    <t xml:space="preserve">   James, Bradie </t>
  </si>
  <si>
    <t xml:space="preserve">   Chillar, Brandon </t>
  </si>
  <si>
    <t xml:space="preserve">   Tatupu, Lofa </t>
  </si>
  <si>
    <t xml:space="preserve">   Brackett, Gary </t>
  </si>
  <si>
    <t xml:space="preserve">Colts </t>
  </si>
  <si>
    <t xml:space="preserve">   Merriman, Shawne </t>
  </si>
  <si>
    <t xml:space="preserve">   Sims, Ernie </t>
  </si>
  <si>
    <t xml:space="preserve">Lions </t>
  </si>
  <si>
    <t xml:space="preserve">   Fowler, Ryan </t>
  </si>
  <si>
    <t xml:space="preserve">   Ayodele, Akin </t>
  </si>
  <si>
    <t xml:space="preserve">   Ulbrich, Jeff </t>
  </si>
  <si>
    <t xml:space="preserve">   Banta-Cain, Tully </t>
  </si>
  <si>
    <t xml:space="preserve">   Johnson, Derrick O'Hare (LB) </t>
  </si>
  <si>
    <t xml:space="preserve">   Davis, Thomas </t>
  </si>
  <si>
    <t xml:space="preserve">Panthers </t>
  </si>
  <si>
    <t xml:space="preserve">   Ware, DeMarcus </t>
  </si>
  <si>
    <t xml:space="preserve">   Boley, Michael </t>
  </si>
  <si>
    <t xml:space="preserve">   Greenway, Chad </t>
  </si>
  <si>
    <t xml:space="preserve">   Rivers, Keith </t>
  </si>
  <si>
    <t xml:space="preserve">Bengals </t>
  </si>
  <si>
    <t xml:space="preserve">Raiders </t>
  </si>
  <si>
    <t xml:space="preserve">   Williams, D.J. </t>
  </si>
  <si>
    <t xml:space="preserve">Broncos </t>
  </si>
  <si>
    <t xml:space="preserve">   Jones, Dhani </t>
  </si>
  <si>
    <t xml:space="preserve">   Anderson, Charlie </t>
  </si>
  <si>
    <t xml:space="preserve">   Cooper, Stephen </t>
  </si>
  <si>
    <t xml:space="preserve">   Lenon, Paris </t>
  </si>
  <si>
    <t xml:space="preserve">   Mayo, Jerod </t>
  </si>
  <si>
    <t xml:space="preserve">   Carpenter, Bobby </t>
  </si>
  <si>
    <t xml:space="preserve">   Timmons, Lawrence </t>
  </si>
  <si>
    <t xml:space="preserve">   Winborn, Jamie </t>
  </si>
  <si>
    <t xml:space="preserve">   Beason, Jon </t>
  </si>
  <si>
    <t xml:space="preserve">   Bruschi, Tedy </t>
  </si>
  <si>
    <t xml:space="preserve">   Johnson, Landon </t>
  </si>
  <si>
    <t xml:space="preserve">   Lawson, Manny </t>
  </si>
  <si>
    <t xml:space="preserve">   Spikes, Takeo </t>
  </si>
  <si>
    <t xml:space="preserve">   Williams, Demorrio </t>
  </si>
  <si>
    <t xml:space="preserve">   Bailey, Boss </t>
  </si>
  <si>
    <t xml:space="preserve">   Harrison, James </t>
  </si>
  <si>
    <t xml:space="preserve">   McIntosh, Rocky </t>
  </si>
  <si>
    <t xml:space="preserve">   Hayes, Gerald </t>
  </si>
  <si>
    <t xml:space="preserve">   Hillenmeyer, Hunter </t>
  </si>
  <si>
    <t xml:space="preserve">Eagles </t>
  </si>
  <si>
    <t xml:space="preserve">   Clark, Danny </t>
  </si>
  <si>
    <t xml:space="preserve">   Jordan, Akeem </t>
  </si>
  <si>
    <t xml:space="preserve">   Lewis, Alex </t>
  </si>
  <si>
    <t xml:space="preserve">   Hagler, Tyjuan </t>
  </si>
  <si>
    <t xml:space="preserve">   Harris, Marques </t>
  </si>
  <si>
    <t xml:space="preserve">   Diggs, Na'il </t>
  </si>
  <si>
    <t xml:space="preserve">   Draft, Chris </t>
  </si>
  <si>
    <t xml:space="preserve">   Haggans, Clark </t>
  </si>
  <si>
    <t xml:space="preserve">   Ryans, DeMeco </t>
  </si>
  <si>
    <t xml:space="preserve">   Koutouvides, Niko </t>
  </si>
  <si>
    <t xml:space="preserve">   Bentley, Kevin </t>
  </si>
  <si>
    <t xml:space="preserve">   Thomas, Zach </t>
  </si>
  <si>
    <t xml:space="preserve">   Crowder, Channing </t>
  </si>
  <si>
    <t xml:space="preserve">   Harris, David </t>
  </si>
  <si>
    <t xml:space="preserve">   Jackson, D'Qwell </t>
  </si>
  <si>
    <t xml:space="preserve">   Ayanbadejo, Brendon </t>
  </si>
  <si>
    <t xml:space="preserve">   Hill, Leroy </t>
  </si>
  <si>
    <t xml:space="preserve">   Ruud, Barrett </t>
  </si>
  <si>
    <t xml:space="preserve">   Webster, Nate </t>
  </si>
  <si>
    <t xml:space="preserve">   Thompson, Chaun </t>
  </si>
  <si>
    <t xml:space="preserve">   Greisen, Nick </t>
  </si>
  <si>
    <t xml:space="preserve">   Green, Louis </t>
  </si>
  <si>
    <t xml:space="preserve">   Seward, Adam </t>
  </si>
  <si>
    <t xml:space="preserve">   Amato, Kenneth </t>
  </si>
  <si>
    <t xml:space="preserve">   Kyle, Jason </t>
  </si>
  <si>
    <t xml:space="preserve">   Beisel, Monty </t>
  </si>
  <si>
    <t xml:space="preserve">   Burnett, Kevin </t>
  </si>
  <si>
    <t xml:space="preserve">   Posluszny, Paul </t>
  </si>
  <si>
    <t xml:space="preserve">   Campbell, Khary </t>
  </si>
  <si>
    <t xml:space="preserve">   White, Tracy </t>
  </si>
  <si>
    <t xml:space="preserve">   Ciurciu, Vinny </t>
  </si>
  <si>
    <t xml:space="preserve">   Lofton, Curtis </t>
  </si>
  <si>
    <t xml:space="preserve">   Spencer, Cody </t>
  </si>
  <si>
    <t xml:space="preserve">   Griffin, Kris </t>
  </si>
  <si>
    <t xml:space="preserve">   Durant, Justin </t>
  </si>
  <si>
    <t xml:space="preserve">   Stamer, Josh </t>
  </si>
  <si>
    <t xml:space="preserve">   Dizon, Jordan </t>
  </si>
  <si>
    <t xml:space="preserve">   Blackburn, Chase </t>
  </si>
  <si>
    <t xml:space="preserve">   Gocong, Chris </t>
  </si>
  <si>
    <t xml:space="preserve">   Ingram, Clint </t>
  </si>
  <si>
    <t xml:space="preserve">   McCoy, Matt </t>
  </si>
  <si>
    <t xml:space="preserve">   Anderson, James </t>
  </si>
  <si>
    <t xml:space="preserve">   Curry, Donte' </t>
  </si>
  <si>
    <t xml:space="preserve">   Wilkinson, Gerris </t>
  </si>
  <si>
    <t xml:space="preserve">   Black, Quincy </t>
  </si>
  <si>
    <t xml:space="preserve">   Frazier, Andre </t>
  </si>
  <si>
    <t xml:space="preserve">   McClover, Darrell </t>
  </si>
  <si>
    <t xml:space="preserve">   Williams, Leon </t>
  </si>
  <si>
    <t xml:space="preserve">   Tulloch, Stephen </t>
  </si>
  <si>
    <t xml:space="preserve">   Keiaho, Freddy </t>
  </si>
  <si>
    <t xml:space="preserve">   Williams, Jamar </t>
  </si>
  <si>
    <t xml:space="preserve">   Bradley, Stewart </t>
  </si>
  <si>
    <t xml:space="preserve">   Waters, Anthony </t>
  </si>
  <si>
    <t xml:space="preserve">   Blackstock, Darryl </t>
  </si>
  <si>
    <t xml:space="preserve">   Alexander, Eric </t>
  </si>
  <si>
    <t xml:space="preserve">   Fincher, Alfred </t>
  </si>
  <si>
    <t xml:space="preserve">   Gooden, Tavares </t>
  </si>
  <si>
    <t xml:space="preserve">   Dobbins, Tim </t>
  </si>
  <si>
    <t xml:space="preserve">   Nicholas, Stephen </t>
  </si>
  <si>
    <t xml:space="preserve">   Connor, Dan </t>
  </si>
  <si>
    <t xml:space="preserve">   Izzo, Larry </t>
  </si>
  <si>
    <t xml:space="preserve">   Fox, Keyaron </t>
  </si>
  <si>
    <t xml:space="preserve">   Gardner, Gilbert </t>
  </si>
  <si>
    <t xml:space="preserve">   Lewis, D.D. (DeAndre DeWayne) </t>
  </si>
  <si>
    <t xml:space="preserve">   Nece, Ryan </t>
  </si>
  <si>
    <t xml:space="preserve">   DeOssie, Zak </t>
  </si>
  <si>
    <t xml:space="preserve">   Gaither, Omar </t>
  </si>
  <si>
    <t xml:space="preserve">   Ellison, Keith </t>
  </si>
  <si>
    <t xml:space="preserve">   Barnes, Antwan </t>
  </si>
  <si>
    <t xml:space="preserve">   Session, Clint </t>
  </si>
  <si>
    <t xml:space="preserve">   Davis, Bruce </t>
  </si>
  <si>
    <t xml:space="preserve">   Wheeler, Philip </t>
  </si>
  <si>
    <t xml:space="preserve">   DiGiorgio, John </t>
  </si>
  <si>
    <t xml:space="preserve">   Thomas, Patrick </t>
  </si>
  <si>
    <t xml:space="preserve">   Mays, Corey </t>
  </si>
  <si>
    <t xml:space="preserve">   Johnson, Brandon </t>
  </si>
  <si>
    <t xml:space="preserve">   Jeanty, Rashad </t>
  </si>
  <si>
    <t xml:space="preserve">   Alston, Jon </t>
  </si>
  <si>
    <t xml:space="preserve">   Woods, Pierre </t>
  </si>
  <si>
    <t xml:space="preserve">   Laury, Lance </t>
  </si>
  <si>
    <t xml:space="preserve">   Daniels, Torrance 'Tank' </t>
  </si>
  <si>
    <t xml:space="preserve">   Orr, Shantee </t>
  </si>
  <si>
    <t xml:space="preserve">   Stills, Gary </t>
  </si>
  <si>
    <t xml:space="preserve">   Bell, Beau </t>
  </si>
  <si>
    <t xml:space="preserve">   Adibi, Xavier </t>
  </si>
  <si>
    <t xml:space="preserve">   Kehl, Bryan </t>
  </si>
  <si>
    <t xml:space="preserve">   Blades, H.B. </t>
  </si>
  <si>
    <t xml:space="preserve">   Hayward, Adam </t>
  </si>
  <si>
    <t xml:space="preserve">   Bishop, Desmond </t>
  </si>
  <si>
    <t xml:space="preserve">   Pettway, Kenneth </t>
  </si>
  <si>
    <t xml:space="preserve">   Keglar, Stanford </t>
  </si>
  <si>
    <t xml:space="preserve">   Diles, Zach </t>
  </si>
  <si>
    <t xml:space="preserve">   Siler, Brandon </t>
  </si>
  <si>
    <t xml:space="preserve">   Allred, Colin </t>
  </si>
  <si>
    <t xml:space="preserve">   Herron, David </t>
  </si>
  <si>
    <t xml:space="preserve">   Rogers, Justin </t>
  </si>
  <si>
    <t xml:space="preserve">   Roach, Nick </t>
  </si>
  <si>
    <t xml:space="preserve">   Culberson, Quinton </t>
  </si>
  <si>
    <t xml:space="preserve">   Costanzo, Blake </t>
  </si>
  <si>
    <t xml:space="preserve">   Herring, Will </t>
  </si>
  <si>
    <t xml:space="preserve">   Biermann, Kroy </t>
  </si>
  <si>
    <t xml:space="preserve">   Williams, Thomas </t>
  </si>
  <si>
    <t xml:space="preserve">   Goff, Jonathan </t>
  </si>
  <si>
    <t xml:space="preserve">   Nkang, Chad </t>
  </si>
  <si>
    <t xml:space="preserve">   Trusnik, Jason </t>
  </si>
  <si>
    <t xml:space="preserve">   Hayes, Geno </t>
  </si>
  <si>
    <t xml:space="preserve">   Larsen, Spencer </t>
  </si>
  <si>
    <t xml:space="preserve">   Mays, Joe </t>
  </si>
  <si>
    <t xml:space="preserve">   Woodyard, Wesley </t>
  </si>
  <si>
    <t xml:space="preserve">   Henderson, Erin </t>
  </si>
  <si>
    <t xml:space="preserve">   Highsmith, Ali </t>
  </si>
  <si>
    <t xml:space="preserve">   Guyton, Gary </t>
  </si>
  <si>
    <t xml:space="preserve">   Senn, Jordan </t>
  </si>
  <si>
    <t xml:space="preserve">   McClain, Jameel </t>
  </si>
  <si>
    <t xml:space="preserve">   Hawthorne, David </t>
  </si>
  <si>
    <t xml:space="preserve">   Davis, James </t>
  </si>
  <si>
    <t xml:space="preserve">   Hodge, Abdul </t>
  </si>
  <si>
    <t xml:space="preserve">   LaRocque, Joey </t>
  </si>
  <si>
    <t xml:space="preserve">   Dacus, Weston </t>
  </si>
  <si>
    <t xml:space="preserve">   Lewis, Ray  </t>
  </si>
  <si>
    <t>Name</t>
  </si>
  <si>
    <t>Team</t>
  </si>
  <si>
    <t>Base Salary</t>
  </si>
  <si>
    <t>Signing Bonus</t>
  </si>
  <si>
    <t>Other Bonus</t>
  </si>
  <si>
    <t>Total Salary</t>
  </si>
  <si>
    <t>Cap Value</t>
  </si>
  <si>
    <t>Percentage</t>
  </si>
  <si>
    <t>Rating</t>
  </si>
  <si>
    <t>Sqrt(rating)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</si>
</sst>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12.28125" style="0" customWidth="1"/>
    <col min="3" max="3" width="12.140625" style="0" customWidth="1"/>
    <col min="4" max="4" width="13.00390625" style="0" customWidth="1"/>
    <col min="5" max="5" width="12.28125" style="0" customWidth="1"/>
    <col min="6" max="6" width="12.421875" style="0" customWidth="1"/>
    <col min="7" max="7" width="10.8515625" style="0" customWidth="1"/>
    <col min="8" max="8" width="12.421875" style="0" bestFit="1" customWidth="1"/>
    <col min="9" max="9" width="9.140625" style="2" customWidth="1"/>
    <col min="10" max="10" width="13.421875" style="6" customWidth="1"/>
    <col min="11" max="12" width="10.7109375" style="0" bestFit="1" customWidth="1"/>
  </cols>
  <sheetData>
    <row r="1" spans="1:10" ht="12.75">
      <c r="A1" s="3" t="s">
        <v>236</v>
      </c>
      <c r="B1" s="3" t="s">
        <v>237</v>
      </c>
      <c r="C1" s="3" t="s">
        <v>238</v>
      </c>
      <c r="D1" s="3" t="s">
        <v>239</v>
      </c>
      <c r="E1" s="3" t="s">
        <v>240</v>
      </c>
      <c r="F1" s="3" t="s">
        <v>241</v>
      </c>
      <c r="G1" s="3" t="s">
        <v>242</v>
      </c>
      <c r="H1" s="3" t="s">
        <v>243</v>
      </c>
      <c r="I1" s="4" t="s">
        <v>244</v>
      </c>
      <c r="J1" s="5" t="s">
        <v>245</v>
      </c>
    </row>
    <row r="2" spans="1:10" ht="12.75">
      <c r="A2" t="s">
        <v>200</v>
      </c>
      <c r="B2" t="s">
        <v>33</v>
      </c>
      <c r="C2" s="1">
        <v>295000</v>
      </c>
      <c r="D2" s="1">
        <v>452500</v>
      </c>
      <c r="E2" s="1">
        <v>0</v>
      </c>
      <c r="F2" s="1">
        <v>747500</v>
      </c>
      <c r="G2" s="1">
        <v>408125</v>
      </c>
      <c r="H2">
        <f>100*E2/F2</f>
        <v>0</v>
      </c>
      <c r="I2" s="2">
        <v>5.44</v>
      </c>
      <c r="J2" s="6">
        <f>SQRT(I2)</f>
        <v>2.3323807579381204</v>
      </c>
    </row>
    <row r="3" spans="1:10" ht="12.75">
      <c r="A3" t="s">
        <v>170</v>
      </c>
      <c r="B3" t="s">
        <v>35</v>
      </c>
      <c r="C3" s="1">
        <v>520000</v>
      </c>
      <c r="D3" s="1">
        <v>0</v>
      </c>
      <c r="E3" s="1">
        <v>5160</v>
      </c>
      <c r="F3" s="1">
        <v>525160</v>
      </c>
      <c r="G3" s="1">
        <v>525160</v>
      </c>
      <c r="H3">
        <f aca="true" t="shared" si="0" ref="H3:H57">100*E3/F3</f>
        <v>0.9825576967019575</v>
      </c>
      <c r="I3" s="2">
        <v>0.06</v>
      </c>
      <c r="J3" s="6">
        <f aca="true" t="shared" si="1" ref="J3:J66">SQRT(I3)</f>
        <v>0.2449489742783178</v>
      </c>
    </row>
    <row r="4" spans="1:10" ht="12.75">
      <c r="A4" t="s">
        <v>209</v>
      </c>
      <c r="B4" t="s">
        <v>18</v>
      </c>
      <c r="C4" s="1">
        <v>370000</v>
      </c>
      <c r="D4" s="1">
        <v>0</v>
      </c>
      <c r="E4" s="1">
        <v>6720</v>
      </c>
      <c r="F4" s="1">
        <v>376720</v>
      </c>
      <c r="G4" s="1">
        <v>376720</v>
      </c>
      <c r="H4">
        <f t="shared" si="0"/>
        <v>1.7838182204289659</v>
      </c>
      <c r="I4" s="2">
        <v>0</v>
      </c>
      <c r="J4" s="6">
        <f t="shared" si="1"/>
        <v>0</v>
      </c>
    </row>
    <row r="5" spans="1:10" ht="12.75">
      <c r="A5" t="s">
        <v>193</v>
      </c>
      <c r="B5" t="s">
        <v>93</v>
      </c>
      <c r="C5" s="1">
        <v>445000</v>
      </c>
      <c r="D5" s="1">
        <v>0</v>
      </c>
      <c r="E5" s="1">
        <v>4920</v>
      </c>
      <c r="F5" s="1">
        <v>449920</v>
      </c>
      <c r="G5" s="1">
        <v>449920</v>
      </c>
      <c r="H5">
        <f t="shared" si="0"/>
        <v>1.0935277382645803</v>
      </c>
      <c r="I5" s="2">
        <v>5.31</v>
      </c>
      <c r="J5" s="6">
        <f t="shared" si="1"/>
        <v>2.3043437243605824</v>
      </c>
    </row>
    <row r="6" spans="1:10" ht="12.75">
      <c r="A6" t="s">
        <v>139</v>
      </c>
      <c r="B6" t="s">
        <v>18</v>
      </c>
      <c r="C6" s="1">
        <v>627500</v>
      </c>
      <c r="D6" s="1">
        <v>600010</v>
      </c>
      <c r="E6" s="1">
        <v>106480</v>
      </c>
      <c r="F6" s="1">
        <v>733980</v>
      </c>
      <c r="G6" s="1">
        <v>928982</v>
      </c>
      <c r="H6">
        <f t="shared" si="0"/>
        <v>14.50720728085234</v>
      </c>
      <c r="I6" s="2">
        <v>0.31</v>
      </c>
      <c r="J6" s="6">
        <f t="shared" si="1"/>
        <v>0.5567764362830022</v>
      </c>
    </row>
    <row r="7" spans="1:10" ht="12.75">
      <c r="A7" t="s">
        <v>97</v>
      </c>
      <c r="B7" t="s">
        <v>20</v>
      </c>
      <c r="C7" s="1">
        <v>950000</v>
      </c>
      <c r="D7" s="1">
        <v>2500000</v>
      </c>
      <c r="E7" s="1">
        <v>50000</v>
      </c>
      <c r="F7" s="1">
        <v>3500000</v>
      </c>
      <c r="G7" s="1">
        <v>1833333</v>
      </c>
      <c r="H7">
        <f t="shared" si="0"/>
        <v>1.4285714285714286</v>
      </c>
      <c r="I7" s="2">
        <v>5</v>
      </c>
      <c r="J7" s="6">
        <f t="shared" si="1"/>
        <v>2.23606797749979</v>
      </c>
    </row>
    <row r="8" spans="1:10" ht="12.75">
      <c r="A8" t="s">
        <v>157</v>
      </c>
      <c r="B8" t="s">
        <v>87</v>
      </c>
      <c r="C8" s="1">
        <v>445000</v>
      </c>
      <c r="D8" s="1">
        <v>487200</v>
      </c>
      <c r="E8" s="1">
        <v>5880</v>
      </c>
      <c r="F8" s="1">
        <v>450880</v>
      </c>
      <c r="G8" s="1">
        <v>613280</v>
      </c>
      <c r="H8">
        <f t="shared" si="0"/>
        <v>1.3041163946061036</v>
      </c>
      <c r="I8" s="2">
        <v>0.44</v>
      </c>
      <c r="J8" s="6">
        <f t="shared" si="1"/>
        <v>0.6633249580710799</v>
      </c>
    </row>
    <row r="9" spans="1:10" ht="12.75">
      <c r="A9" t="s">
        <v>131</v>
      </c>
      <c r="B9" t="s">
        <v>31</v>
      </c>
      <c r="C9" s="1">
        <v>615000</v>
      </c>
      <c r="D9" s="1">
        <v>1900000</v>
      </c>
      <c r="E9" s="1">
        <v>5160</v>
      </c>
      <c r="F9" s="1">
        <v>2520160</v>
      </c>
      <c r="G9" s="1">
        <v>1095160</v>
      </c>
      <c r="H9">
        <f t="shared" si="0"/>
        <v>0.20474890483143926</v>
      </c>
      <c r="I9" s="2">
        <v>3.81</v>
      </c>
      <c r="J9" s="6">
        <f t="shared" si="1"/>
        <v>1.9519221295943134</v>
      </c>
    </row>
    <row r="10" spans="1:10" ht="12.75">
      <c r="A10" t="s">
        <v>82</v>
      </c>
      <c r="B10" t="s">
        <v>20</v>
      </c>
      <c r="C10" s="1">
        <v>2500000</v>
      </c>
      <c r="D10" s="1">
        <v>5000000</v>
      </c>
      <c r="E10" s="1">
        <v>2640</v>
      </c>
      <c r="F10" s="1">
        <v>2502640</v>
      </c>
      <c r="G10" s="1">
        <v>2502640</v>
      </c>
      <c r="H10">
        <f t="shared" si="0"/>
        <v>0.10548860403413995</v>
      </c>
      <c r="I10" s="2">
        <v>12.94</v>
      </c>
      <c r="J10" s="6">
        <f t="shared" si="1"/>
        <v>3.5972211497209896</v>
      </c>
    </row>
    <row r="11" spans="1:10" ht="12.75">
      <c r="A11" t="s">
        <v>110</v>
      </c>
      <c r="B11" t="s">
        <v>95</v>
      </c>
      <c r="C11" s="1">
        <v>605000</v>
      </c>
      <c r="D11" s="1">
        <v>4300000</v>
      </c>
      <c r="E11" s="1">
        <v>200000</v>
      </c>
      <c r="F11" s="1">
        <v>5105000</v>
      </c>
      <c r="G11" s="1">
        <v>1565000</v>
      </c>
      <c r="H11">
        <f t="shared" si="0"/>
        <v>3.9177277179236043</v>
      </c>
      <c r="I11" s="2">
        <v>6.62</v>
      </c>
      <c r="J11" s="6">
        <f t="shared" si="1"/>
        <v>2.5729360660537215</v>
      </c>
    </row>
    <row r="12" spans="1:10" ht="12.75">
      <c r="A12" t="s">
        <v>84</v>
      </c>
      <c r="B12" t="s">
        <v>54</v>
      </c>
      <c r="C12" s="1">
        <v>1000000</v>
      </c>
      <c r="D12" s="1">
        <v>0</v>
      </c>
      <c r="E12" s="1">
        <v>1300000</v>
      </c>
      <c r="F12" s="1">
        <v>2300000</v>
      </c>
      <c r="G12" s="1">
        <v>2266666</v>
      </c>
      <c r="H12">
        <f t="shared" si="0"/>
        <v>56.52173913043478</v>
      </c>
      <c r="I12" s="2">
        <v>2.44</v>
      </c>
      <c r="J12" s="6">
        <f t="shared" si="1"/>
        <v>1.5620499351813308</v>
      </c>
    </row>
    <row r="13" spans="1:10" ht="12.75">
      <c r="A13" t="s">
        <v>184</v>
      </c>
      <c r="B13" t="s">
        <v>31</v>
      </c>
      <c r="C13" s="1">
        <v>370000</v>
      </c>
      <c r="D13" s="1">
        <v>287000</v>
      </c>
      <c r="E13" s="1">
        <v>2520</v>
      </c>
      <c r="F13" s="1">
        <v>372520</v>
      </c>
      <c r="G13" s="1">
        <v>468186</v>
      </c>
      <c r="H13">
        <f t="shared" si="0"/>
        <v>0.6764737463760335</v>
      </c>
      <c r="I13" s="2">
        <v>2.56</v>
      </c>
      <c r="J13" s="6">
        <f t="shared" si="1"/>
        <v>1.6</v>
      </c>
    </row>
    <row r="14" spans="1:10" ht="12.75">
      <c r="A14" t="s">
        <v>51</v>
      </c>
      <c r="B14" t="s">
        <v>44</v>
      </c>
      <c r="C14" s="1">
        <v>2000000</v>
      </c>
      <c r="D14" s="1">
        <v>5100000</v>
      </c>
      <c r="E14" s="1">
        <v>900000</v>
      </c>
      <c r="F14" s="1">
        <v>2900000</v>
      </c>
      <c r="G14" s="1">
        <v>4108571</v>
      </c>
      <c r="H14">
        <f t="shared" si="0"/>
        <v>31.03448275862069</v>
      </c>
      <c r="I14" s="2">
        <v>7.06</v>
      </c>
      <c r="J14" s="6">
        <f t="shared" si="1"/>
        <v>2.6570660511172846</v>
      </c>
    </row>
    <row r="15" spans="1:10" ht="12.75">
      <c r="A15" t="s">
        <v>49</v>
      </c>
      <c r="B15" t="s">
        <v>50</v>
      </c>
      <c r="C15" s="1">
        <v>3200000</v>
      </c>
      <c r="D15" s="1">
        <v>0</v>
      </c>
      <c r="E15" s="1">
        <v>50000</v>
      </c>
      <c r="F15" s="1">
        <v>3250000</v>
      </c>
      <c r="G15" s="1">
        <v>4115000</v>
      </c>
      <c r="H15">
        <f t="shared" si="0"/>
        <v>1.5384615384615385</v>
      </c>
      <c r="I15" s="2">
        <v>16</v>
      </c>
      <c r="J15" s="6">
        <f t="shared" si="1"/>
        <v>4</v>
      </c>
    </row>
    <row r="16" spans="1:10" ht="12.75">
      <c r="A16" t="s">
        <v>104</v>
      </c>
      <c r="B16" t="s">
        <v>87</v>
      </c>
      <c r="C16" s="1">
        <v>870000</v>
      </c>
      <c r="D16" s="1">
        <v>3000000</v>
      </c>
      <c r="E16" s="1">
        <v>247900</v>
      </c>
      <c r="F16" s="1">
        <v>1117900</v>
      </c>
      <c r="G16" s="1">
        <v>1717900</v>
      </c>
      <c r="H16">
        <f t="shared" si="0"/>
        <v>22.175507648269075</v>
      </c>
      <c r="I16" s="2">
        <v>21.94</v>
      </c>
      <c r="J16" s="6">
        <f t="shared" si="1"/>
        <v>4.684015371452148</v>
      </c>
    </row>
    <row r="17" spans="1:10" ht="12.75">
      <c r="A17" t="s">
        <v>141</v>
      </c>
      <c r="B17" t="s">
        <v>14</v>
      </c>
      <c r="C17" s="1">
        <v>900000</v>
      </c>
      <c r="D17" s="1">
        <v>0</v>
      </c>
      <c r="E17" s="1">
        <v>4920</v>
      </c>
      <c r="F17" s="1">
        <v>904920</v>
      </c>
      <c r="G17" s="1">
        <v>904920</v>
      </c>
      <c r="H17">
        <f t="shared" si="0"/>
        <v>0.5436944702294125</v>
      </c>
      <c r="I17" s="2">
        <v>2.38</v>
      </c>
      <c r="J17" s="6">
        <f t="shared" si="1"/>
        <v>1.5427248620541512</v>
      </c>
    </row>
    <row r="18" spans="1:10" ht="12.75">
      <c r="A18" t="s">
        <v>199</v>
      </c>
      <c r="B18" t="s">
        <v>67</v>
      </c>
      <c r="C18" s="1">
        <v>295000</v>
      </c>
      <c r="D18" s="1">
        <v>493200</v>
      </c>
      <c r="E18" s="1">
        <v>2420</v>
      </c>
      <c r="F18" s="1">
        <v>790620</v>
      </c>
      <c r="G18" s="1">
        <v>418300</v>
      </c>
      <c r="H18">
        <f t="shared" si="0"/>
        <v>0.3060888922617692</v>
      </c>
      <c r="I18" s="2">
        <v>0.69</v>
      </c>
      <c r="J18" s="6">
        <f t="shared" si="1"/>
        <v>0.8306623862918074</v>
      </c>
    </row>
    <row r="19" spans="1:10" ht="12.75">
      <c r="A19" t="s">
        <v>126</v>
      </c>
      <c r="B19" t="s">
        <v>33</v>
      </c>
      <c r="C19" s="1">
        <v>650000</v>
      </c>
      <c r="D19" s="1">
        <v>600000</v>
      </c>
      <c r="E19" s="1">
        <v>405760</v>
      </c>
      <c r="F19" s="1">
        <v>1655760</v>
      </c>
      <c r="G19" s="1">
        <v>1255760</v>
      </c>
      <c r="H19">
        <f t="shared" si="0"/>
        <v>24.505967048364496</v>
      </c>
      <c r="I19" s="2">
        <v>8.5</v>
      </c>
      <c r="J19" s="6">
        <f t="shared" si="1"/>
        <v>2.9154759474226504</v>
      </c>
    </row>
    <row r="20" spans="1:10" ht="12.75">
      <c r="A20" t="s">
        <v>216</v>
      </c>
      <c r="B20" t="s">
        <v>16</v>
      </c>
      <c r="C20" s="1">
        <v>295000</v>
      </c>
      <c r="D20" s="1">
        <v>174750</v>
      </c>
      <c r="E20" s="1">
        <v>0</v>
      </c>
      <c r="F20" s="1">
        <v>469750</v>
      </c>
      <c r="G20" s="1">
        <v>338687</v>
      </c>
      <c r="H20">
        <f t="shared" si="0"/>
        <v>0</v>
      </c>
      <c r="I20" s="2">
        <v>3.19</v>
      </c>
      <c r="J20" s="6">
        <f t="shared" si="1"/>
        <v>1.786057109949175</v>
      </c>
    </row>
    <row r="21" spans="1:10" ht="12.75">
      <c r="A21" t="s">
        <v>204</v>
      </c>
      <c r="B21" t="s">
        <v>44</v>
      </c>
      <c r="C21" s="1">
        <v>370000</v>
      </c>
      <c r="D21" s="1">
        <v>94200</v>
      </c>
      <c r="E21" s="1">
        <v>5880</v>
      </c>
      <c r="F21" s="1">
        <v>375880</v>
      </c>
      <c r="G21" s="1">
        <v>399430</v>
      </c>
      <c r="H21">
        <f t="shared" si="0"/>
        <v>1.5643290411833564</v>
      </c>
      <c r="I21" s="2">
        <v>6.06</v>
      </c>
      <c r="J21" s="6">
        <f t="shared" si="1"/>
        <v>2.4617067250182343</v>
      </c>
    </row>
    <row r="22" spans="1:10" ht="12.75">
      <c r="A22" t="s">
        <v>160</v>
      </c>
      <c r="B22" t="s">
        <v>64</v>
      </c>
      <c r="C22" s="1">
        <v>370000</v>
      </c>
      <c r="D22" s="1">
        <v>825000</v>
      </c>
      <c r="E22" s="1">
        <v>29800</v>
      </c>
      <c r="F22" s="1">
        <v>399800</v>
      </c>
      <c r="G22" s="1">
        <v>581050</v>
      </c>
      <c r="H22">
        <f t="shared" si="0"/>
        <v>7.453726863431716</v>
      </c>
      <c r="I22" s="2">
        <v>2.75</v>
      </c>
      <c r="J22" s="6">
        <f t="shared" si="1"/>
        <v>1.6583123951777</v>
      </c>
    </row>
    <row r="23" spans="1:10" ht="12.75">
      <c r="A23" t="s">
        <v>153</v>
      </c>
      <c r="B23" t="s">
        <v>38</v>
      </c>
      <c r="C23" s="1">
        <v>545000</v>
      </c>
      <c r="D23" s="1">
        <v>500000</v>
      </c>
      <c r="E23" s="1">
        <v>104200</v>
      </c>
      <c r="F23" s="1">
        <v>649200</v>
      </c>
      <c r="G23" s="1">
        <v>674200</v>
      </c>
      <c r="H23">
        <f t="shared" si="0"/>
        <v>16.05052372150339</v>
      </c>
      <c r="I23" s="2">
        <v>8.94</v>
      </c>
      <c r="J23" s="6">
        <f t="shared" si="1"/>
        <v>2.9899832775452104</v>
      </c>
    </row>
    <row r="24" spans="1:10" ht="12.75">
      <c r="A24" t="s">
        <v>169</v>
      </c>
      <c r="B24" t="s">
        <v>92</v>
      </c>
      <c r="C24" s="1">
        <v>520000</v>
      </c>
      <c r="D24" s="1">
        <v>0</v>
      </c>
      <c r="E24" s="1">
        <v>5520</v>
      </c>
      <c r="F24" s="1">
        <v>525520</v>
      </c>
      <c r="G24" s="1">
        <v>525520</v>
      </c>
      <c r="H24">
        <f t="shared" si="0"/>
        <v>1.0503881869386513</v>
      </c>
      <c r="I24" s="2">
        <v>2.12</v>
      </c>
      <c r="J24" s="6">
        <f t="shared" si="1"/>
        <v>1.4560219778561037</v>
      </c>
    </row>
    <row r="25" spans="1:10" ht="12.75">
      <c r="A25" t="s">
        <v>202</v>
      </c>
      <c r="B25" t="s">
        <v>25</v>
      </c>
      <c r="C25" s="1">
        <v>370000</v>
      </c>
      <c r="D25" s="1">
        <v>106500</v>
      </c>
      <c r="E25" s="1">
        <v>6120</v>
      </c>
      <c r="F25" s="1">
        <v>376120</v>
      </c>
      <c r="G25" s="1">
        <v>402745</v>
      </c>
      <c r="H25">
        <f t="shared" si="0"/>
        <v>1.6271402743805168</v>
      </c>
      <c r="I25" s="2">
        <v>6.94</v>
      </c>
      <c r="J25" s="6">
        <f t="shared" si="1"/>
        <v>2.6343879744638983</v>
      </c>
    </row>
    <row r="26" spans="1:10" ht="12.75">
      <c r="A26" t="s">
        <v>89</v>
      </c>
      <c r="B26" t="s">
        <v>16</v>
      </c>
      <c r="C26" s="1">
        <v>2017000</v>
      </c>
      <c r="D26" s="1">
        <v>0</v>
      </c>
      <c r="E26" s="1">
        <v>3960</v>
      </c>
      <c r="F26" s="1">
        <v>2020960</v>
      </c>
      <c r="G26" s="1">
        <v>2020960</v>
      </c>
      <c r="H26">
        <f t="shared" si="0"/>
        <v>0.1959464808803737</v>
      </c>
      <c r="I26" s="2">
        <v>12.19</v>
      </c>
      <c r="J26" s="6">
        <f t="shared" si="1"/>
        <v>3.491418050019218</v>
      </c>
    </row>
    <row r="27" spans="1:10" ht="12.75">
      <c r="A27" t="s">
        <v>76</v>
      </c>
      <c r="B27" t="s">
        <v>77</v>
      </c>
      <c r="C27" s="1">
        <v>2055000</v>
      </c>
      <c r="D27" s="1">
        <v>2675000</v>
      </c>
      <c r="E27" s="1">
        <v>1440</v>
      </c>
      <c r="F27" s="1">
        <v>2056440</v>
      </c>
      <c r="G27" s="1">
        <v>2725190</v>
      </c>
      <c r="H27">
        <f t="shared" si="0"/>
        <v>0.07002392484098734</v>
      </c>
      <c r="I27" s="2">
        <v>19.38</v>
      </c>
      <c r="J27" s="6">
        <f t="shared" si="1"/>
        <v>4.402272140611028</v>
      </c>
    </row>
    <row r="28" spans="1:10" ht="12.75">
      <c r="A28" t="s">
        <v>167</v>
      </c>
      <c r="B28" t="s">
        <v>115</v>
      </c>
      <c r="C28" s="1">
        <v>370000</v>
      </c>
      <c r="D28" s="1">
        <v>660000</v>
      </c>
      <c r="E28" s="1">
        <v>6600</v>
      </c>
      <c r="F28" s="1">
        <v>376600</v>
      </c>
      <c r="G28" s="1">
        <v>541600</v>
      </c>
      <c r="H28">
        <f t="shared" si="0"/>
        <v>1.7525225703664364</v>
      </c>
      <c r="I28" s="2">
        <v>17.81</v>
      </c>
      <c r="J28" s="6">
        <f t="shared" si="1"/>
        <v>4.220189569201838</v>
      </c>
    </row>
    <row r="29" spans="1:10" ht="12.75">
      <c r="A29" t="s">
        <v>34</v>
      </c>
      <c r="B29" t="s">
        <v>29</v>
      </c>
      <c r="C29" s="1">
        <v>805000</v>
      </c>
      <c r="D29" s="1">
        <v>4000000</v>
      </c>
      <c r="E29" s="1">
        <v>4000000</v>
      </c>
      <c r="F29" s="1">
        <v>8805000</v>
      </c>
      <c r="G29" s="1">
        <v>5471666</v>
      </c>
      <c r="H29">
        <f t="shared" si="0"/>
        <v>45.428733674048836</v>
      </c>
      <c r="I29" s="2">
        <v>25</v>
      </c>
      <c r="J29" s="6">
        <f t="shared" si="1"/>
        <v>5</v>
      </c>
    </row>
    <row r="30" spans="1:10" ht="12.75">
      <c r="A30" t="s">
        <v>15</v>
      </c>
      <c r="B30" t="s">
        <v>16</v>
      </c>
      <c r="C30" s="1">
        <v>4900000</v>
      </c>
      <c r="D30" s="1">
        <v>2700000</v>
      </c>
      <c r="E30" s="1">
        <v>850000</v>
      </c>
      <c r="F30" s="1">
        <v>5750000</v>
      </c>
      <c r="G30" s="1">
        <v>7942226</v>
      </c>
      <c r="H30">
        <f t="shared" si="0"/>
        <v>14.782608695652174</v>
      </c>
      <c r="I30" s="2">
        <v>13.44</v>
      </c>
      <c r="J30" s="6">
        <f t="shared" si="1"/>
        <v>3.666060555964672</v>
      </c>
    </row>
    <row r="31" spans="1:10" ht="12.75">
      <c r="A31" t="s">
        <v>63</v>
      </c>
      <c r="B31" t="s">
        <v>64</v>
      </c>
      <c r="C31" s="1">
        <v>3000000</v>
      </c>
      <c r="D31" s="1">
        <v>0</v>
      </c>
      <c r="E31" s="1">
        <v>106240</v>
      </c>
      <c r="F31" s="1">
        <v>3106240</v>
      </c>
      <c r="G31" s="1">
        <v>3756240</v>
      </c>
      <c r="H31">
        <f t="shared" si="0"/>
        <v>3.42021221798702</v>
      </c>
      <c r="I31" s="2">
        <v>11.31</v>
      </c>
      <c r="J31" s="6">
        <f t="shared" si="1"/>
        <v>3.3630343441600474</v>
      </c>
    </row>
    <row r="32" spans="1:10" ht="12.75">
      <c r="A32" t="s">
        <v>0</v>
      </c>
      <c r="B32" t="s">
        <v>93</v>
      </c>
      <c r="C32" s="1">
        <v>445000</v>
      </c>
      <c r="D32" s="1">
        <v>0</v>
      </c>
      <c r="E32" s="1">
        <v>5880</v>
      </c>
      <c r="F32" s="1">
        <v>450880</v>
      </c>
      <c r="G32" s="1">
        <v>450880</v>
      </c>
      <c r="H32">
        <f t="shared" si="0"/>
        <v>1.3041163946061036</v>
      </c>
      <c r="I32" s="2">
        <v>5.12</v>
      </c>
      <c r="J32" s="6">
        <f t="shared" si="1"/>
        <v>2.262741699796952</v>
      </c>
    </row>
    <row r="33" spans="1:10" ht="12.75">
      <c r="A33" t="s">
        <v>105</v>
      </c>
      <c r="B33" t="s">
        <v>35</v>
      </c>
      <c r="C33" s="1">
        <v>1000000</v>
      </c>
      <c r="D33" s="1">
        <v>1200000</v>
      </c>
      <c r="E33" s="1">
        <v>106720</v>
      </c>
      <c r="F33" s="1">
        <v>2306720</v>
      </c>
      <c r="G33" s="1">
        <v>1706720</v>
      </c>
      <c r="H33">
        <f t="shared" si="0"/>
        <v>4.626482624679198</v>
      </c>
      <c r="I33" s="2">
        <v>6.62</v>
      </c>
      <c r="J33" s="6">
        <f t="shared" si="1"/>
        <v>2.5729360660537215</v>
      </c>
    </row>
    <row r="34" spans="1:10" ht="12.75">
      <c r="A34" t="s">
        <v>17</v>
      </c>
      <c r="B34" t="s">
        <v>18</v>
      </c>
      <c r="C34" s="1">
        <v>4250000</v>
      </c>
      <c r="D34" s="1">
        <v>9710000</v>
      </c>
      <c r="E34" s="1">
        <v>2003720</v>
      </c>
      <c r="F34" s="1">
        <v>6253720</v>
      </c>
      <c r="G34" s="1">
        <v>7862388</v>
      </c>
      <c r="H34">
        <f t="shared" si="0"/>
        <v>32.040449524443055</v>
      </c>
      <c r="I34" s="2">
        <v>14.69</v>
      </c>
      <c r="J34" s="6">
        <f t="shared" si="1"/>
        <v>3.83275357934736</v>
      </c>
    </row>
    <row r="35" spans="1:10" ht="12.75">
      <c r="A35" t="s">
        <v>142</v>
      </c>
      <c r="B35" t="s">
        <v>61</v>
      </c>
      <c r="C35" s="1">
        <v>520000</v>
      </c>
      <c r="D35" s="1">
        <v>1150000</v>
      </c>
      <c r="E35" s="1">
        <v>6720</v>
      </c>
      <c r="F35" s="1">
        <v>526720</v>
      </c>
      <c r="G35" s="1">
        <v>897345</v>
      </c>
      <c r="H35">
        <f t="shared" si="0"/>
        <v>1.275820170109356</v>
      </c>
      <c r="I35" s="2">
        <v>7.06</v>
      </c>
      <c r="J35" s="6">
        <f t="shared" si="1"/>
        <v>2.6570660511172846</v>
      </c>
    </row>
    <row r="36" spans="1:10" ht="12.75">
      <c r="A36" t="s">
        <v>144</v>
      </c>
      <c r="B36" t="s">
        <v>25</v>
      </c>
      <c r="C36" s="1">
        <v>750000</v>
      </c>
      <c r="D36" s="1">
        <v>315000</v>
      </c>
      <c r="E36" s="1">
        <v>6120</v>
      </c>
      <c r="F36" s="1">
        <v>756120</v>
      </c>
      <c r="G36" s="1">
        <v>861120</v>
      </c>
      <c r="H36">
        <f t="shared" si="0"/>
        <v>0.8093953340739565</v>
      </c>
      <c r="I36" s="2">
        <v>1.69</v>
      </c>
      <c r="J36" s="6">
        <f t="shared" si="1"/>
        <v>1.3</v>
      </c>
    </row>
    <row r="37" spans="1:10" ht="12.75">
      <c r="A37" t="s">
        <v>101</v>
      </c>
      <c r="B37" t="s">
        <v>61</v>
      </c>
      <c r="C37" s="1">
        <v>590000</v>
      </c>
      <c r="D37" s="1">
        <v>0</v>
      </c>
      <c r="E37" s="1">
        <v>1900760</v>
      </c>
      <c r="F37" s="1">
        <v>2490760</v>
      </c>
      <c r="G37" s="1">
        <v>1760760</v>
      </c>
      <c r="H37">
        <f t="shared" si="0"/>
        <v>76.31245081822415</v>
      </c>
      <c r="I37" s="2">
        <v>2.81</v>
      </c>
      <c r="J37" s="6">
        <f t="shared" si="1"/>
        <v>1.676305461424021</v>
      </c>
    </row>
    <row r="38" spans="1:10" ht="12.75">
      <c r="A38" t="s">
        <v>74</v>
      </c>
      <c r="B38" t="s">
        <v>44</v>
      </c>
      <c r="C38" s="1">
        <v>1100000</v>
      </c>
      <c r="D38" s="1">
        <v>550000</v>
      </c>
      <c r="E38" s="1">
        <v>1900000</v>
      </c>
      <c r="F38" s="1">
        <v>3550000</v>
      </c>
      <c r="G38" s="1">
        <v>3256250</v>
      </c>
      <c r="H38">
        <f t="shared" si="0"/>
        <v>53.521126760563384</v>
      </c>
      <c r="I38" s="2">
        <v>11.06</v>
      </c>
      <c r="J38" s="6">
        <f t="shared" si="1"/>
        <v>3.3256578296631782</v>
      </c>
    </row>
    <row r="39" spans="1:10" ht="12.75">
      <c r="A39" t="s">
        <v>146</v>
      </c>
      <c r="B39" t="s">
        <v>47</v>
      </c>
      <c r="C39" s="1">
        <v>605000</v>
      </c>
      <c r="D39" s="1">
        <v>562500</v>
      </c>
      <c r="E39" s="1">
        <v>25000</v>
      </c>
      <c r="F39" s="1">
        <v>630000</v>
      </c>
      <c r="G39" s="1">
        <v>817500</v>
      </c>
      <c r="H39">
        <f t="shared" si="0"/>
        <v>3.9682539682539684</v>
      </c>
      <c r="I39" s="2">
        <v>1.75</v>
      </c>
      <c r="J39" s="6">
        <f t="shared" si="1"/>
        <v>1.3228756555322954</v>
      </c>
    </row>
    <row r="40" spans="1:10" ht="12.75">
      <c r="A40" t="s">
        <v>116</v>
      </c>
      <c r="B40" t="s">
        <v>38</v>
      </c>
      <c r="C40" s="1">
        <v>800000</v>
      </c>
      <c r="D40" s="1">
        <v>200000</v>
      </c>
      <c r="E40" s="1">
        <v>1100000</v>
      </c>
      <c r="F40" s="1">
        <v>2100000</v>
      </c>
      <c r="G40" s="1">
        <v>1500000</v>
      </c>
      <c r="H40">
        <f t="shared" si="0"/>
        <v>52.38095238095238</v>
      </c>
      <c r="I40" s="2">
        <v>9.06</v>
      </c>
      <c r="J40" s="6">
        <f t="shared" si="1"/>
        <v>3.0099833886584824</v>
      </c>
    </row>
    <row r="41" spans="1:10" ht="12.75">
      <c r="A41" t="s">
        <v>1</v>
      </c>
      <c r="B41" t="s">
        <v>93</v>
      </c>
      <c r="C41" s="1">
        <v>445000</v>
      </c>
      <c r="D41" s="1">
        <v>0</v>
      </c>
      <c r="E41" s="1">
        <v>5880</v>
      </c>
      <c r="F41" s="1">
        <v>450880</v>
      </c>
      <c r="G41" s="1">
        <v>450880</v>
      </c>
      <c r="H41">
        <f t="shared" si="0"/>
        <v>1.3041163946061036</v>
      </c>
      <c r="I41" s="2">
        <v>0.75</v>
      </c>
      <c r="J41" s="6">
        <f t="shared" si="1"/>
        <v>0.8660254037844386</v>
      </c>
    </row>
    <row r="42" spans="1:10" ht="12.75">
      <c r="A42" t="s">
        <v>175</v>
      </c>
      <c r="B42" t="s">
        <v>87</v>
      </c>
      <c r="C42" s="1">
        <v>295000</v>
      </c>
      <c r="D42" s="1">
        <v>788384</v>
      </c>
      <c r="E42" s="1">
        <v>0</v>
      </c>
      <c r="F42" s="1">
        <v>1083384</v>
      </c>
      <c r="G42" s="1">
        <v>492096</v>
      </c>
      <c r="H42">
        <f t="shared" si="0"/>
        <v>0</v>
      </c>
      <c r="I42" s="2">
        <v>0.75</v>
      </c>
      <c r="J42" s="6">
        <f t="shared" si="1"/>
        <v>0.8660254037844386</v>
      </c>
    </row>
    <row r="43" spans="1:10" ht="12.75">
      <c r="A43" t="s">
        <v>98</v>
      </c>
      <c r="B43" t="s">
        <v>23</v>
      </c>
      <c r="C43" s="1">
        <v>2000000</v>
      </c>
      <c r="D43" s="1">
        <v>1500000</v>
      </c>
      <c r="E43" s="1">
        <v>3600</v>
      </c>
      <c r="F43" s="1">
        <v>2003600</v>
      </c>
      <c r="G43" s="1">
        <v>1833012</v>
      </c>
      <c r="H43">
        <f t="shared" si="0"/>
        <v>0.17967658215212617</v>
      </c>
      <c r="I43" s="2">
        <v>13.31</v>
      </c>
      <c r="J43" s="6">
        <f t="shared" si="1"/>
        <v>3.64828726939094</v>
      </c>
    </row>
    <row r="44" spans="1:10" ht="12.75">
      <c r="A44" t="s">
        <v>214</v>
      </c>
      <c r="B44" t="s">
        <v>60</v>
      </c>
      <c r="C44" s="1">
        <v>370000</v>
      </c>
      <c r="D44" s="1">
        <v>0</v>
      </c>
      <c r="E44" s="1">
        <v>0</v>
      </c>
      <c r="F44" s="1">
        <v>370000</v>
      </c>
      <c r="G44" s="1">
        <v>370000</v>
      </c>
      <c r="H44">
        <f t="shared" si="0"/>
        <v>0</v>
      </c>
      <c r="I44" s="2">
        <v>2.94</v>
      </c>
      <c r="J44" s="6">
        <f t="shared" si="1"/>
        <v>1.7146428199482247</v>
      </c>
    </row>
    <row r="45" spans="1:10" ht="12.75">
      <c r="A45" t="s">
        <v>128</v>
      </c>
      <c r="B45" t="s">
        <v>20</v>
      </c>
      <c r="C45" s="1">
        <v>1000000</v>
      </c>
      <c r="D45" s="1">
        <v>766500</v>
      </c>
      <c r="E45" s="1">
        <v>5640</v>
      </c>
      <c r="F45" s="1">
        <v>1005640</v>
      </c>
      <c r="G45" s="1">
        <v>1197265</v>
      </c>
      <c r="H45">
        <f t="shared" si="0"/>
        <v>0.560836879996818</v>
      </c>
      <c r="I45" s="2">
        <v>17.81</v>
      </c>
      <c r="J45" s="6">
        <f t="shared" si="1"/>
        <v>4.220189569201838</v>
      </c>
    </row>
    <row r="46" spans="1:10" ht="12.75">
      <c r="A46" t="s">
        <v>213</v>
      </c>
      <c r="B46" t="s">
        <v>27</v>
      </c>
      <c r="C46" s="1">
        <v>370000</v>
      </c>
      <c r="D46" s="1">
        <v>0</v>
      </c>
      <c r="E46" s="1">
        <v>4680</v>
      </c>
      <c r="F46" s="1">
        <v>374680</v>
      </c>
      <c r="G46" s="1">
        <v>374680</v>
      </c>
      <c r="H46">
        <f t="shared" si="0"/>
        <v>1.2490658695420092</v>
      </c>
      <c r="I46" s="2">
        <v>8.38</v>
      </c>
      <c r="J46" s="6">
        <f t="shared" si="1"/>
        <v>2.894822965226026</v>
      </c>
    </row>
    <row r="47" spans="1:10" ht="12.75">
      <c r="A47" t="s">
        <v>158</v>
      </c>
      <c r="B47" t="s">
        <v>87</v>
      </c>
      <c r="C47" s="1">
        <v>730000</v>
      </c>
      <c r="D47" s="1">
        <v>0</v>
      </c>
      <c r="E47" s="1">
        <v>0</v>
      </c>
      <c r="F47" s="1">
        <v>730000</v>
      </c>
      <c r="G47" s="1">
        <v>601176</v>
      </c>
      <c r="H47">
        <f t="shared" si="0"/>
        <v>0</v>
      </c>
      <c r="I47" s="2">
        <v>2.06</v>
      </c>
      <c r="J47" s="6">
        <f t="shared" si="1"/>
        <v>1.4352700094407325</v>
      </c>
    </row>
    <row r="48" spans="1:10" ht="12.75">
      <c r="A48" t="s">
        <v>234</v>
      </c>
      <c r="B48" t="s">
        <v>42</v>
      </c>
      <c r="C48" s="1">
        <v>295000</v>
      </c>
      <c r="D48" s="1">
        <v>0</v>
      </c>
      <c r="E48" s="1">
        <v>0</v>
      </c>
      <c r="F48" s="1">
        <v>295000</v>
      </c>
      <c r="G48" s="1">
        <v>242941</v>
      </c>
      <c r="H48">
        <f t="shared" si="0"/>
        <v>0</v>
      </c>
      <c r="I48" s="2">
        <v>0.88</v>
      </c>
      <c r="J48" s="6">
        <f t="shared" si="1"/>
        <v>0.938083151964686</v>
      </c>
    </row>
    <row r="49" spans="1:10" ht="12.75">
      <c r="A49" t="s">
        <v>196</v>
      </c>
      <c r="B49" t="s">
        <v>115</v>
      </c>
      <c r="C49" s="1">
        <v>445000</v>
      </c>
      <c r="D49" s="1">
        <v>0</v>
      </c>
      <c r="E49" s="1">
        <v>4320</v>
      </c>
      <c r="F49" s="1">
        <v>449320</v>
      </c>
      <c r="G49" s="1">
        <v>445000</v>
      </c>
      <c r="H49">
        <f t="shared" si="0"/>
        <v>0.9614528621027331</v>
      </c>
      <c r="I49" s="2">
        <v>2.25</v>
      </c>
      <c r="J49" s="6">
        <f t="shared" si="1"/>
        <v>1.5</v>
      </c>
    </row>
    <row r="50" spans="1:10" ht="12.75">
      <c r="A50" t="s">
        <v>13</v>
      </c>
      <c r="B50" t="s">
        <v>14</v>
      </c>
      <c r="C50" s="1">
        <v>8065000</v>
      </c>
      <c r="D50" s="1">
        <v>0</v>
      </c>
      <c r="E50" s="1">
        <v>1680</v>
      </c>
      <c r="F50" s="1">
        <v>8066680</v>
      </c>
      <c r="G50" s="1">
        <v>8066680</v>
      </c>
      <c r="H50">
        <f t="shared" si="0"/>
        <v>0.020826411857170483</v>
      </c>
      <c r="I50" s="2">
        <v>22.12</v>
      </c>
      <c r="J50" s="6">
        <f t="shared" si="1"/>
        <v>4.703190406521939</v>
      </c>
    </row>
    <row r="51" spans="1:10" ht="12.75">
      <c r="A51" t="s">
        <v>70</v>
      </c>
      <c r="B51" t="s">
        <v>67</v>
      </c>
      <c r="C51" s="1">
        <v>1675000</v>
      </c>
      <c r="D51" s="1">
        <v>300000</v>
      </c>
      <c r="E51" s="1">
        <v>1225000</v>
      </c>
      <c r="F51" s="1">
        <v>3200000</v>
      </c>
      <c r="G51" s="1">
        <v>3600000</v>
      </c>
      <c r="H51">
        <f t="shared" si="0"/>
        <v>38.28125</v>
      </c>
      <c r="I51" s="2">
        <v>12</v>
      </c>
      <c r="J51" s="6">
        <f t="shared" si="1"/>
        <v>3.4641016151377544</v>
      </c>
    </row>
    <row r="52" spans="1:10" ht="12.75">
      <c r="A52" t="s">
        <v>186</v>
      </c>
      <c r="B52" t="s">
        <v>56</v>
      </c>
      <c r="C52" s="1">
        <v>295000</v>
      </c>
      <c r="D52" s="1">
        <v>505626</v>
      </c>
      <c r="E52" s="1">
        <v>0</v>
      </c>
      <c r="F52" s="1">
        <v>800626</v>
      </c>
      <c r="G52" s="1">
        <v>463542</v>
      </c>
      <c r="H52">
        <f t="shared" si="0"/>
        <v>0</v>
      </c>
      <c r="I52" s="2">
        <v>0</v>
      </c>
      <c r="J52" s="6">
        <f t="shared" si="1"/>
        <v>0</v>
      </c>
    </row>
    <row r="53" spans="1:10" ht="12.75">
      <c r="A53" t="s">
        <v>231</v>
      </c>
      <c r="B53" t="s">
        <v>77</v>
      </c>
      <c r="C53" s="1">
        <v>295000</v>
      </c>
      <c r="D53" s="1">
        <v>0</v>
      </c>
      <c r="E53" s="1">
        <v>6720</v>
      </c>
      <c r="F53" s="1">
        <v>301720</v>
      </c>
      <c r="G53" s="1">
        <v>295000</v>
      </c>
      <c r="H53">
        <f t="shared" si="0"/>
        <v>2.227230544876044</v>
      </c>
      <c r="I53" s="2">
        <v>3.25</v>
      </c>
      <c r="J53" s="6">
        <f t="shared" si="1"/>
        <v>1.8027756377319946</v>
      </c>
    </row>
    <row r="54" spans="1:10" ht="12.75">
      <c r="A54" t="s">
        <v>86</v>
      </c>
      <c r="B54" t="s">
        <v>87</v>
      </c>
      <c r="C54" s="1">
        <v>650000</v>
      </c>
      <c r="D54" s="1">
        <v>0</v>
      </c>
      <c r="E54" s="1">
        <v>1110000</v>
      </c>
      <c r="F54" s="1">
        <v>1760000</v>
      </c>
      <c r="G54" s="1">
        <v>2196250</v>
      </c>
      <c r="H54">
        <f t="shared" si="0"/>
        <v>63.06818181818182</v>
      </c>
      <c r="I54" s="2">
        <v>19.75</v>
      </c>
      <c r="J54" s="6">
        <f t="shared" si="1"/>
        <v>4.444097208657794</v>
      </c>
    </row>
    <row r="55" spans="1:10" ht="12.75">
      <c r="A55" t="s">
        <v>181</v>
      </c>
      <c r="B55" t="s">
        <v>38</v>
      </c>
      <c r="C55" s="1">
        <v>370000</v>
      </c>
      <c r="D55" s="1">
        <v>442500</v>
      </c>
      <c r="E55" s="1">
        <v>3960</v>
      </c>
      <c r="F55" s="1">
        <v>373960</v>
      </c>
      <c r="G55" s="1">
        <v>484585</v>
      </c>
      <c r="H55">
        <f t="shared" si="0"/>
        <v>1.0589367846828537</v>
      </c>
      <c r="I55" s="2">
        <v>1.75</v>
      </c>
      <c r="J55" s="6">
        <f t="shared" si="1"/>
        <v>1.3228756555322954</v>
      </c>
    </row>
    <row r="56" spans="1:10" ht="12.75">
      <c r="A56" t="s">
        <v>121</v>
      </c>
      <c r="B56" t="s">
        <v>87</v>
      </c>
      <c r="C56" s="1">
        <v>800000</v>
      </c>
      <c r="D56" s="1">
        <v>2000000</v>
      </c>
      <c r="E56" s="1">
        <v>150000</v>
      </c>
      <c r="F56" s="1">
        <v>950000</v>
      </c>
      <c r="G56" s="1">
        <v>1400000</v>
      </c>
      <c r="H56">
        <f t="shared" si="0"/>
        <v>15.789473684210526</v>
      </c>
      <c r="I56" s="2">
        <v>8.19</v>
      </c>
      <c r="J56" s="6">
        <f t="shared" si="1"/>
        <v>2.8618176042508368</v>
      </c>
    </row>
    <row r="57" spans="1:10" ht="12.75">
      <c r="A57" t="s">
        <v>188</v>
      </c>
      <c r="B57" t="s">
        <v>60</v>
      </c>
      <c r="C57" s="1">
        <v>445000</v>
      </c>
      <c r="D57" s="1">
        <v>10000</v>
      </c>
      <c r="E57" s="1">
        <v>4920</v>
      </c>
      <c r="F57" s="1">
        <v>449920</v>
      </c>
      <c r="G57" s="1">
        <v>453254</v>
      </c>
      <c r="H57">
        <f t="shared" si="0"/>
        <v>1.0935277382645803</v>
      </c>
      <c r="I57" s="2">
        <v>0.56</v>
      </c>
      <c r="J57" s="6">
        <f t="shared" si="1"/>
        <v>0.7483314773547883</v>
      </c>
    </row>
    <row r="58" spans="1:10" ht="12.75">
      <c r="A58" t="s">
        <v>207</v>
      </c>
      <c r="B58" t="s">
        <v>33</v>
      </c>
      <c r="C58" s="1">
        <v>370000</v>
      </c>
      <c r="D58" s="1">
        <v>56915</v>
      </c>
      <c r="E58" s="1">
        <v>6720</v>
      </c>
      <c r="F58" s="1">
        <v>376720</v>
      </c>
      <c r="G58" s="1">
        <v>390948</v>
      </c>
      <c r="H58">
        <f aca="true" t="shared" si="2" ref="H58:H112">100*E58/F58</f>
        <v>1.7838182204289659</v>
      </c>
      <c r="I58" s="2">
        <v>8.69</v>
      </c>
      <c r="J58" s="6">
        <f t="shared" si="1"/>
        <v>2.947880594596735</v>
      </c>
    </row>
    <row r="59" spans="1:10" ht="12.75">
      <c r="A59" t="s">
        <v>152</v>
      </c>
      <c r="B59" t="s">
        <v>80</v>
      </c>
      <c r="C59" s="1">
        <v>295000</v>
      </c>
      <c r="D59" s="1">
        <v>1533333</v>
      </c>
      <c r="E59" s="1">
        <v>453000</v>
      </c>
      <c r="F59" s="1">
        <v>2281333</v>
      </c>
      <c r="G59" s="1">
        <v>678333</v>
      </c>
      <c r="H59">
        <f t="shared" si="2"/>
        <v>19.85681178503971</v>
      </c>
      <c r="I59" s="2">
        <v>4.75</v>
      </c>
      <c r="J59" s="6">
        <f t="shared" si="1"/>
        <v>2.179449471770337</v>
      </c>
    </row>
    <row r="60" spans="1:10" ht="12.75">
      <c r="A60" t="s">
        <v>173</v>
      </c>
      <c r="B60" t="s">
        <v>23</v>
      </c>
      <c r="C60" s="1">
        <v>445000</v>
      </c>
      <c r="D60" s="1">
        <v>168000</v>
      </c>
      <c r="E60" s="1">
        <v>6120</v>
      </c>
      <c r="F60" s="1">
        <v>451120</v>
      </c>
      <c r="G60" s="1">
        <v>493120</v>
      </c>
      <c r="H60">
        <f t="shared" si="2"/>
        <v>1.35662351480759</v>
      </c>
      <c r="I60" s="2">
        <v>9.38</v>
      </c>
      <c r="J60" s="6">
        <f t="shared" si="1"/>
        <v>3.062678566222711</v>
      </c>
    </row>
    <row r="61" spans="1:10" ht="12.75">
      <c r="A61" t="s">
        <v>122</v>
      </c>
      <c r="B61" t="s">
        <v>27</v>
      </c>
      <c r="C61" s="1">
        <v>830000</v>
      </c>
      <c r="D61" s="1">
        <v>1300000</v>
      </c>
      <c r="E61" s="1">
        <v>100000</v>
      </c>
      <c r="F61" s="1">
        <v>930000</v>
      </c>
      <c r="G61" s="1">
        <v>1363333</v>
      </c>
      <c r="H61">
        <f t="shared" si="2"/>
        <v>10.75268817204301</v>
      </c>
      <c r="I61" s="2">
        <v>6.06</v>
      </c>
      <c r="J61" s="6">
        <f t="shared" si="1"/>
        <v>2.4617067250182343</v>
      </c>
    </row>
    <row r="62" spans="1:10" ht="12.75">
      <c r="A62" t="s">
        <v>6</v>
      </c>
      <c r="B62" t="s">
        <v>52</v>
      </c>
      <c r="C62" s="1">
        <v>295000</v>
      </c>
      <c r="D62" s="1">
        <v>0</v>
      </c>
      <c r="E62" s="1">
        <v>0</v>
      </c>
      <c r="F62" s="1">
        <v>295000</v>
      </c>
      <c r="G62" s="1">
        <v>295000</v>
      </c>
      <c r="H62">
        <f t="shared" si="2"/>
        <v>0</v>
      </c>
      <c r="I62" s="2">
        <v>3.38</v>
      </c>
      <c r="J62" s="6">
        <f t="shared" si="1"/>
        <v>1.8384776310850235</v>
      </c>
    </row>
    <row r="63" spans="1:10" ht="12.75">
      <c r="A63" t="s">
        <v>150</v>
      </c>
      <c r="B63" t="s">
        <v>40</v>
      </c>
      <c r="C63" s="1">
        <v>370000</v>
      </c>
      <c r="D63" s="1">
        <v>1302000</v>
      </c>
      <c r="E63" s="1">
        <v>423720</v>
      </c>
      <c r="F63" s="1">
        <v>793720</v>
      </c>
      <c r="G63" s="1">
        <v>700780</v>
      </c>
      <c r="H63">
        <f t="shared" si="2"/>
        <v>53.38406490953989</v>
      </c>
      <c r="I63" s="2">
        <v>11.81</v>
      </c>
      <c r="J63" s="6">
        <f t="shared" si="1"/>
        <v>3.4365680554879168</v>
      </c>
    </row>
    <row r="64" spans="1:10" ht="12.75">
      <c r="A64" t="s">
        <v>41</v>
      </c>
      <c r="B64" t="s">
        <v>42</v>
      </c>
      <c r="C64" s="1">
        <v>3250000</v>
      </c>
      <c r="D64" s="1">
        <v>2000000</v>
      </c>
      <c r="E64" s="1">
        <v>502520</v>
      </c>
      <c r="F64" s="1">
        <v>3752520</v>
      </c>
      <c r="G64" s="1">
        <v>4835852</v>
      </c>
      <c r="H64">
        <f t="shared" si="2"/>
        <v>13.391534222335924</v>
      </c>
      <c r="I64" s="2">
        <v>4.56</v>
      </c>
      <c r="J64" s="6">
        <f t="shared" si="1"/>
        <v>2.1354156504062622</v>
      </c>
    </row>
    <row r="65" spans="1:10" ht="12.75">
      <c r="A65" t="s">
        <v>2</v>
      </c>
      <c r="B65" t="s">
        <v>93</v>
      </c>
      <c r="C65" s="1">
        <v>927000</v>
      </c>
      <c r="D65" s="1">
        <v>0</v>
      </c>
      <c r="E65" s="1">
        <v>5880</v>
      </c>
      <c r="F65" s="1">
        <v>932880</v>
      </c>
      <c r="G65" s="1">
        <v>932880</v>
      </c>
      <c r="H65">
        <f t="shared" si="2"/>
        <v>0.6303061487007975</v>
      </c>
      <c r="I65" s="2">
        <v>2.62</v>
      </c>
      <c r="J65" s="6">
        <f t="shared" si="1"/>
        <v>1.6186414056238645</v>
      </c>
    </row>
    <row r="66" spans="1:10" ht="12.75">
      <c r="A66" t="s">
        <v>183</v>
      </c>
      <c r="B66" t="s">
        <v>60</v>
      </c>
      <c r="C66" s="1">
        <v>445000</v>
      </c>
      <c r="D66" s="1">
        <v>80250</v>
      </c>
      <c r="E66" s="1">
        <v>5280</v>
      </c>
      <c r="F66" s="1">
        <v>450280</v>
      </c>
      <c r="G66" s="1">
        <v>477030</v>
      </c>
      <c r="H66">
        <f t="shared" si="2"/>
        <v>1.172603713245092</v>
      </c>
      <c r="I66" s="2">
        <v>10.44</v>
      </c>
      <c r="J66" s="6">
        <f t="shared" si="1"/>
        <v>3.2310988842807022</v>
      </c>
    </row>
    <row r="67" spans="1:10" ht="12.75">
      <c r="A67" t="s">
        <v>7</v>
      </c>
      <c r="B67" t="s">
        <v>52</v>
      </c>
      <c r="C67" s="1">
        <v>605000</v>
      </c>
      <c r="D67" s="1">
        <v>100000</v>
      </c>
      <c r="E67" s="1">
        <v>10000</v>
      </c>
      <c r="F67" s="1">
        <v>615000</v>
      </c>
      <c r="G67" s="1">
        <v>665000</v>
      </c>
      <c r="H67">
        <f t="shared" si="2"/>
        <v>1.6260162601626016</v>
      </c>
      <c r="I67" s="2">
        <v>3.31</v>
      </c>
      <c r="J67" s="6">
        <f aca="true" t="shared" si="3" ref="J67:J130">SQRT(I67)</f>
        <v>1.8193405398660252</v>
      </c>
    </row>
    <row r="68" spans="1:10" ht="12.75">
      <c r="A68" t="s">
        <v>55</v>
      </c>
      <c r="B68" t="s">
        <v>56</v>
      </c>
      <c r="C68" s="1">
        <v>1800000</v>
      </c>
      <c r="D68" s="1">
        <v>5000000</v>
      </c>
      <c r="E68" s="1">
        <v>2400</v>
      </c>
      <c r="F68" s="1">
        <v>6802400</v>
      </c>
      <c r="G68" s="1">
        <v>4061150</v>
      </c>
      <c r="H68">
        <f t="shared" si="2"/>
        <v>0.0352816652946019</v>
      </c>
      <c r="I68" s="2">
        <v>17.06</v>
      </c>
      <c r="J68" s="6">
        <f t="shared" si="3"/>
        <v>4.1303752856126765</v>
      </c>
    </row>
    <row r="69" spans="1:10" ht="12.75">
      <c r="A69" t="s">
        <v>171</v>
      </c>
      <c r="B69" t="s">
        <v>25</v>
      </c>
      <c r="C69" s="1">
        <v>520000</v>
      </c>
      <c r="D69" s="1">
        <v>0</v>
      </c>
      <c r="E69" s="1">
        <v>0</v>
      </c>
      <c r="F69" s="1">
        <v>520000</v>
      </c>
      <c r="G69" s="1">
        <v>520000</v>
      </c>
      <c r="H69">
        <f t="shared" si="2"/>
        <v>0</v>
      </c>
      <c r="I69" s="2">
        <v>0.62</v>
      </c>
      <c r="J69" s="6">
        <f t="shared" si="3"/>
        <v>0.7874007874011811</v>
      </c>
    </row>
    <row r="70" spans="1:10" ht="12.75">
      <c r="A70" t="s">
        <v>71</v>
      </c>
      <c r="B70" t="s">
        <v>25</v>
      </c>
      <c r="C70" s="1">
        <v>1240000</v>
      </c>
      <c r="D70" s="1">
        <v>10500000</v>
      </c>
      <c r="E70" s="1">
        <v>100000</v>
      </c>
      <c r="F70" s="1">
        <v>1340000</v>
      </c>
      <c r="G70" s="1">
        <v>3440000</v>
      </c>
      <c r="H70">
        <f t="shared" si="2"/>
        <v>7.462686567164179</v>
      </c>
      <c r="I70" s="2">
        <v>18.62</v>
      </c>
      <c r="J70" s="6">
        <f t="shared" si="3"/>
        <v>4.315089802078283</v>
      </c>
    </row>
    <row r="71" spans="1:10" ht="12.75">
      <c r="A71" t="s">
        <v>72</v>
      </c>
      <c r="B71" t="s">
        <v>56</v>
      </c>
      <c r="C71" s="1">
        <v>2340000</v>
      </c>
      <c r="D71" s="1">
        <v>1590000</v>
      </c>
      <c r="E71" s="1">
        <v>202880</v>
      </c>
      <c r="F71" s="1">
        <v>2542880</v>
      </c>
      <c r="G71" s="1">
        <v>3390380</v>
      </c>
      <c r="H71">
        <f t="shared" si="2"/>
        <v>7.97835525073932</v>
      </c>
      <c r="I71" s="2">
        <v>7.19</v>
      </c>
      <c r="J71" s="6">
        <f t="shared" si="3"/>
        <v>2.6814175355583845</v>
      </c>
    </row>
    <row r="72" spans="1:10" ht="12.75">
      <c r="A72" t="s">
        <v>81</v>
      </c>
      <c r="B72" t="s">
        <v>18</v>
      </c>
      <c r="C72" s="1">
        <v>1750000</v>
      </c>
      <c r="D72" s="1">
        <v>3000000</v>
      </c>
      <c r="E72" s="1">
        <v>6600</v>
      </c>
      <c r="F72" s="1">
        <v>1756600</v>
      </c>
      <c r="G72" s="1">
        <v>2506600</v>
      </c>
      <c r="H72">
        <f t="shared" si="2"/>
        <v>0.37572583399749515</v>
      </c>
      <c r="I72" s="2">
        <v>3.69</v>
      </c>
      <c r="J72" s="6">
        <f t="shared" si="3"/>
        <v>1.9209372712298547</v>
      </c>
    </row>
    <row r="73" spans="1:10" ht="12.75">
      <c r="A73" t="s">
        <v>177</v>
      </c>
      <c r="B73" t="s">
        <v>56</v>
      </c>
      <c r="C73" s="1">
        <v>605000</v>
      </c>
      <c r="D73" s="1">
        <v>40000</v>
      </c>
      <c r="E73" s="1">
        <v>4800</v>
      </c>
      <c r="F73" s="1">
        <v>649800</v>
      </c>
      <c r="G73" s="1">
        <v>489800</v>
      </c>
      <c r="H73">
        <f t="shared" si="2"/>
        <v>0.7386888273314867</v>
      </c>
      <c r="I73" s="2">
        <v>4.19</v>
      </c>
      <c r="J73" s="6">
        <f t="shared" si="3"/>
        <v>2.046948949045872</v>
      </c>
    </row>
    <row r="74" spans="1:10" ht="12.75">
      <c r="A74" t="s">
        <v>161</v>
      </c>
      <c r="B74" t="s">
        <v>56</v>
      </c>
      <c r="C74" s="1">
        <v>520000</v>
      </c>
      <c r="D74" s="1">
        <v>40000</v>
      </c>
      <c r="E74" s="1">
        <v>205280</v>
      </c>
      <c r="F74" s="1">
        <v>765280</v>
      </c>
      <c r="G74" s="1">
        <v>565280</v>
      </c>
      <c r="H74">
        <f t="shared" si="2"/>
        <v>26.824168931632865</v>
      </c>
      <c r="I74" s="2">
        <v>1.25</v>
      </c>
      <c r="J74" s="6">
        <f t="shared" si="3"/>
        <v>1.118033988749895</v>
      </c>
    </row>
    <row r="75" spans="1:10" ht="12.75">
      <c r="A75" t="s">
        <v>8</v>
      </c>
      <c r="B75" t="s">
        <v>52</v>
      </c>
      <c r="C75" s="1">
        <v>2000000</v>
      </c>
      <c r="D75" s="1">
        <v>4000000</v>
      </c>
      <c r="E75" s="1">
        <v>153120</v>
      </c>
      <c r="F75" s="1">
        <v>2153120</v>
      </c>
      <c r="G75" s="1">
        <v>3003120</v>
      </c>
      <c r="H75">
        <f t="shared" si="2"/>
        <v>7.111540462212974</v>
      </c>
      <c r="I75" s="2">
        <v>11.62</v>
      </c>
      <c r="J75" s="6">
        <f t="shared" si="3"/>
        <v>3.408812109811862</v>
      </c>
    </row>
    <row r="76" spans="1:10" ht="12.75">
      <c r="A76" t="s">
        <v>182</v>
      </c>
      <c r="B76" t="s">
        <v>115</v>
      </c>
      <c r="C76" s="1">
        <v>445000</v>
      </c>
      <c r="D76" s="1">
        <v>140500</v>
      </c>
      <c r="E76" s="1">
        <v>4440</v>
      </c>
      <c r="F76" s="1">
        <v>449440</v>
      </c>
      <c r="G76" s="1">
        <v>484565</v>
      </c>
      <c r="H76">
        <f t="shared" si="2"/>
        <v>0.9878960484158064</v>
      </c>
      <c r="I76" s="2">
        <v>12.62</v>
      </c>
      <c r="J76" s="6">
        <f t="shared" si="3"/>
        <v>3.552463933666322</v>
      </c>
    </row>
    <row r="77" spans="1:10" ht="12.75">
      <c r="A77" t="s">
        <v>178</v>
      </c>
      <c r="B77" t="s">
        <v>80</v>
      </c>
      <c r="C77" s="1">
        <v>605000</v>
      </c>
      <c r="D77" s="1">
        <v>40000</v>
      </c>
      <c r="E77" s="1">
        <v>4320</v>
      </c>
      <c r="F77" s="1">
        <v>649320</v>
      </c>
      <c r="G77" s="1">
        <v>489320</v>
      </c>
      <c r="H77">
        <f t="shared" si="2"/>
        <v>0.6653114026982073</v>
      </c>
      <c r="I77" s="2">
        <v>0</v>
      </c>
      <c r="J77" s="6">
        <f t="shared" si="3"/>
        <v>0</v>
      </c>
    </row>
    <row r="78" spans="1:10" ht="12.75">
      <c r="A78" t="s">
        <v>154</v>
      </c>
      <c r="B78" t="s">
        <v>115</v>
      </c>
      <c r="C78" s="1">
        <v>445000</v>
      </c>
      <c r="D78" s="1">
        <v>775000</v>
      </c>
      <c r="E78" s="1">
        <v>5880</v>
      </c>
      <c r="F78" s="1">
        <v>450880</v>
      </c>
      <c r="G78" s="1">
        <v>644630</v>
      </c>
      <c r="H78">
        <f t="shared" si="2"/>
        <v>1.3041163946061036</v>
      </c>
      <c r="I78" s="2">
        <v>15.88</v>
      </c>
      <c r="J78" s="6">
        <f t="shared" si="3"/>
        <v>3.984971769034255</v>
      </c>
    </row>
    <row r="79" spans="1:10" ht="12.75">
      <c r="A79" t="s">
        <v>218</v>
      </c>
      <c r="B79" t="s">
        <v>38</v>
      </c>
      <c r="C79" s="1">
        <v>295000</v>
      </c>
      <c r="D79" s="1">
        <v>153985</v>
      </c>
      <c r="E79" s="1">
        <v>0</v>
      </c>
      <c r="F79" s="1">
        <v>448985</v>
      </c>
      <c r="G79" s="1">
        <v>333496</v>
      </c>
      <c r="H79">
        <f t="shared" si="2"/>
        <v>0</v>
      </c>
      <c r="I79" s="2">
        <v>0.38</v>
      </c>
      <c r="J79" s="6">
        <f t="shared" si="3"/>
        <v>0.6164414002968976</v>
      </c>
    </row>
    <row r="80" spans="1:10" ht="12.75">
      <c r="A80" t="s">
        <v>172</v>
      </c>
      <c r="B80" t="s">
        <v>31</v>
      </c>
      <c r="C80" s="1">
        <v>295000</v>
      </c>
      <c r="D80" s="1">
        <v>610100</v>
      </c>
      <c r="E80" s="1">
        <v>0</v>
      </c>
      <c r="F80" s="1">
        <v>905100</v>
      </c>
      <c r="G80" s="1">
        <v>498366</v>
      </c>
      <c r="H80">
        <f t="shared" si="2"/>
        <v>0</v>
      </c>
      <c r="I80" s="2">
        <v>0.69</v>
      </c>
      <c r="J80" s="6">
        <f t="shared" si="3"/>
        <v>0.8306623862918074</v>
      </c>
    </row>
    <row r="81" spans="1:10" ht="12.75">
      <c r="A81" t="s">
        <v>137</v>
      </c>
      <c r="B81" t="s">
        <v>95</v>
      </c>
      <c r="C81" s="1">
        <v>850000</v>
      </c>
      <c r="D81" s="1">
        <v>300000</v>
      </c>
      <c r="E81" s="1">
        <v>6480</v>
      </c>
      <c r="F81" s="1">
        <v>856480</v>
      </c>
      <c r="G81" s="1">
        <v>956480</v>
      </c>
      <c r="H81">
        <f t="shared" si="2"/>
        <v>0.7565850924715113</v>
      </c>
      <c r="I81" s="2">
        <v>1.5</v>
      </c>
      <c r="J81" s="6">
        <f t="shared" si="3"/>
        <v>1.224744871391589</v>
      </c>
    </row>
    <row r="82" spans="1:10" ht="12.75">
      <c r="A82" t="s">
        <v>90</v>
      </c>
      <c r="B82" t="s">
        <v>47</v>
      </c>
      <c r="C82" s="1">
        <v>675000</v>
      </c>
      <c r="D82" s="1">
        <v>0</v>
      </c>
      <c r="E82" s="1">
        <v>1056120</v>
      </c>
      <c r="F82" s="1">
        <v>1731120</v>
      </c>
      <c r="G82" s="1">
        <v>1958620</v>
      </c>
      <c r="H82">
        <f t="shared" si="2"/>
        <v>61.00790239844725</v>
      </c>
      <c r="I82" s="2">
        <v>17.06</v>
      </c>
      <c r="J82" s="6">
        <f t="shared" si="3"/>
        <v>4.1303752856126765</v>
      </c>
    </row>
    <row r="83" spans="1:10" ht="12.75">
      <c r="A83" t="s">
        <v>32</v>
      </c>
      <c r="B83" t="s">
        <v>33</v>
      </c>
      <c r="C83" s="1">
        <v>4017000</v>
      </c>
      <c r="D83" s="1">
        <v>0</v>
      </c>
      <c r="E83" s="1">
        <v>200000</v>
      </c>
      <c r="F83" s="1">
        <v>4217000</v>
      </c>
      <c r="G83" s="1">
        <v>5517000</v>
      </c>
      <c r="H83">
        <f t="shared" si="2"/>
        <v>4.742708086317287</v>
      </c>
      <c r="I83" s="2">
        <v>5.88</v>
      </c>
      <c r="J83" s="6">
        <f t="shared" si="3"/>
        <v>2.4248711305964283</v>
      </c>
    </row>
    <row r="84" spans="1:10" ht="12.75">
      <c r="A84" t="s">
        <v>136</v>
      </c>
      <c r="B84" t="s">
        <v>31</v>
      </c>
      <c r="C84" s="1">
        <v>650000</v>
      </c>
      <c r="D84" s="1">
        <v>1000000</v>
      </c>
      <c r="E84" s="1">
        <v>5040</v>
      </c>
      <c r="F84" s="1">
        <v>1655040</v>
      </c>
      <c r="G84" s="1">
        <v>988373</v>
      </c>
      <c r="H84">
        <f t="shared" si="2"/>
        <v>0.30452436194895594</v>
      </c>
      <c r="I84" s="2">
        <v>1.31</v>
      </c>
      <c r="J84" s="6">
        <f t="shared" si="3"/>
        <v>1.1445523142259597</v>
      </c>
    </row>
    <row r="85" spans="1:10" ht="12.75">
      <c r="A85" t="s">
        <v>149</v>
      </c>
      <c r="B85" t="s">
        <v>67</v>
      </c>
      <c r="C85" s="1">
        <v>650000</v>
      </c>
      <c r="D85" s="1">
        <v>0</v>
      </c>
      <c r="E85" s="1">
        <v>104800</v>
      </c>
      <c r="F85" s="1">
        <v>754800</v>
      </c>
      <c r="G85" s="1">
        <v>704800</v>
      </c>
      <c r="H85">
        <f t="shared" si="2"/>
        <v>13.88447270800212</v>
      </c>
      <c r="I85" s="2">
        <v>1.19</v>
      </c>
      <c r="J85" s="6">
        <f t="shared" si="3"/>
        <v>1.0908712114635715</v>
      </c>
    </row>
    <row r="86" spans="1:10" ht="12.75">
      <c r="A86" t="s">
        <v>227</v>
      </c>
      <c r="B86" t="s">
        <v>35</v>
      </c>
      <c r="C86" s="1">
        <v>295000</v>
      </c>
      <c r="D86" s="1">
        <v>12000</v>
      </c>
      <c r="E86" s="1">
        <v>0</v>
      </c>
      <c r="F86" s="1">
        <v>307000</v>
      </c>
      <c r="G86" s="1">
        <v>301000</v>
      </c>
      <c r="H86">
        <f t="shared" si="2"/>
        <v>0</v>
      </c>
      <c r="I86" s="2">
        <v>6.44</v>
      </c>
      <c r="J86" s="6">
        <f t="shared" si="3"/>
        <v>2.5377155080899043</v>
      </c>
    </row>
    <row r="87" spans="1:10" ht="12.75">
      <c r="A87" t="s">
        <v>123</v>
      </c>
      <c r="B87" t="s">
        <v>14</v>
      </c>
      <c r="C87" s="1">
        <v>1000000</v>
      </c>
      <c r="D87" s="1">
        <v>350000</v>
      </c>
      <c r="E87" s="1">
        <v>3480</v>
      </c>
      <c r="F87" s="1">
        <v>1353480</v>
      </c>
      <c r="G87" s="1">
        <v>1353480</v>
      </c>
      <c r="H87">
        <f t="shared" si="2"/>
        <v>0.25711499246387093</v>
      </c>
      <c r="I87" s="2">
        <v>4.19</v>
      </c>
      <c r="J87" s="6">
        <f t="shared" si="3"/>
        <v>2.046948949045872</v>
      </c>
    </row>
    <row r="88" spans="1:10" ht="12.75">
      <c r="A88" t="s">
        <v>119</v>
      </c>
      <c r="B88" t="s">
        <v>77</v>
      </c>
      <c r="C88" s="1">
        <v>1417000</v>
      </c>
      <c r="D88" s="1">
        <v>0</v>
      </c>
      <c r="E88" s="1">
        <v>6720</v>
      </c>
      <c r="F88" s="1">
        <v>1423720</v>
      </c>
      <c r="G88" s="1">
        <v>1423720</v>
      </c>
      <c r="H88">
        <f t="shared" si="2"/>
        <v>0.47200292192285</v>
      </c>
      <c r="I88" s="2">
        <v>3.69</v>
      </c>
      <c r="J88" s="6">
        <f t="shared" si="3"/>
        <v>1.9209372712298547</v>
      </c>
    </row>
    <row r="89" spans="1:10" ht="12.75">
      <c r="A89" t="s">
        <v>129</v>
      </c>
      <c r="B89" t="s">
        <v>50</v>
      </c>
      <c r="C89" s="1">
        <v>370000</v>
      </c>
      <c r="D89" s="1">
        <v>1400000</v>
      </c>
      <c r="E89" s="1">
        <v>401000</v>
      </c>
      <c r="F89" s="1">
        <v>771000</v>
      </c>
      <c r="G89" s="1">
        <v>1121000</v>
      </c>
      <c r="H89">
        <f t="shared" si="2"/>
        <v>52.01037613488975</v>
      </c>
      <c r="I89" s="2">
        <v>10.25</v>
      </c>
      <c r="J89" s="6">
        <f t="shared" si="3"/>
        <v>3.2015621187164243</v>
      </c>
    </row>
    <row r="90" spans="1:10" ht="12.75">
      <c r="A90" t="s">
        <v>120</v>
      </c>
      <c r="B90" t="s">
        <v>23</v>
      </c>
      <c r="C90" s="1">
        <v>1417000</v>
      </c>
      <c r="D90" s="1">
        <v>0</v>
      </c>
      <c r="E90" s="1">
        <v>5040</v>
      </c>
      <c r="F90" s="1">
        <v>1422040</v>
      </c>
      <c r="G90" s="1">
        <v>1422040</v>
      </c>
      <c r="H90">
        <f t="shared" si="2"/>
        <v>0.354420410115046</v>
      </c>
      <c r="I90" s="2">
        <v>5.81</v>
      </c>
      <c r="J90" s="6">
        <f t="shared" si="3"/>
        <v>2.41039415863879</v>
      </c>
    </row>
    <row r="91" spans="1:10" ht="12.75">
      <c r="A91" t="s">
        <v>111</v>
      </c>
      <c r="B91" t="s">
        <v>56</v>
      </c>
      <c r="C91" s="1">
        <v>1200000</v>
      </c>
      <c r="D91" s="1">
        <v>1375000</v>
      </c>
      <c r="E91" s="1">
        <v>606720</v>
      </c>
      <c r="F91" s="1">
        <v>1806720</v>
      </c>
      <c r="G91" s="1">
        <v>1550470</v>
      </c>
      <c r="H91">
        <f t="shared" si="2"/>
        <v>33.58129649309245</v>
      </c>
      <c r="I91" s="2">
        <v>15.81</v>
      </c>
      <c r="J91" s="6">
        <f t="shared" si="3"/>
        <v>3.976179070414209</v>
      </c>
    </row>
    <row r="92" spans="1:10" ht="12.75">
      <c r="A92" t="s">
        <v>43</v>
      </c>
      <c r="B92" t="s">
        <v>44</v>
      </c>
      <c r="C92" s="1">
        <v>1950000</v>
      </c>
      <c r="D92" s="1">
        <v>0</v>
      </c>
      <c r="E92" s="1">
        <v>1706720</v>
      </c>
      <c r="F92" s="1">
        <v>3656720</v>
      </c>
      <c r="G92" s="1">
        <v>4827970</v>
      </c>
      <c r="H92">
        <f t="shared" si="2"/>
        <v>46.673521625938</v>
      </c>
      <c r="I92" s="2">
        <v>11.81</v>
      </c>
      <c r="J92" s="6">
        <f t="shared" si="3"/>
        <v>3.4365680554879168</v>
      </c>
    </row>
    <row r="93" spans="1:10" ht="12.75">
      <c r="A93" t="s">
        <v>230</v>
      </c>
      <c r="B93" t="s">
        <v>22</v>
      </c>
      <c r="C93" s="1">
        <v>295000</v>
      </c>
      <c r="D93" s="1">
        <v>3000</v>
      </c>
      <c r="E93" s="1">
        <v>0</v>
      </c>
      <c r="F93" s="1">
        <v>298000</v>
      </c>
      <c r="G93" s="1">
        <v>296500</v>
      </c>
      <c r="H93">
        <f t="shared" si="2"/>
        <v>0</v>
      </c>
      <c r="I93" s="2">
        <v>2.12</v>
      </c>
      <c r="J93" s="6">
        <f t="shared" si="3"/>
        <v>1.4560219778561037</v>
      </c>
    </row>
    <row r="94" spans="1:10" ht="12.75">
      <c r="A94" t="s">
        <v>221</v>
      </c>
      <c r="B94" t="s">
        <v>64</v>
      </c>
      <c r="C94" s="1">
        <v>295000</v>
      </c>
      <c r="D94" s="1">
        <v>105000</v>
      </c>
      <c r="E94" s="1">
        <v>0</v>
      </c>
      <c r="F94" s="1">
        <v>400000</v>
      </c>
      <c r="G94" s="1">
        <v>321250</v>
      </c>
      <c r="H94">
        <f t="shared" si="2"/>
        <v>0</v>
      </c>
      <c r="I94" s="2">
        <v>1.88</v>
      </c>
      <c r="J94" s="6">
        <f t="shared" si="3"/>
        <v>1.3711309200802089</v>
      </c>
    </row>
    <row r="95" spans="1:10" ht="12.75">
      <c r="A95" t="s">
        <v>113</v>
      </c>
      <c r="B95" t="s">
        <v>14</v>
      </c>
      <c r="C95" s="1">
        <v>1500000</v>
      </c>
      <c r="D95" s="1">
        <v>0</v>
      </c>
      <c r="E95" s="1">
        <v>3120</v>
      </c>
      <c r="F95" s="1">
        <v>1503120</v>
      </c>
      <c r="G95" s="1">
        <v>1503120</v>
      </c>
      <c r="H95">
        <f t="shared" si="2"/>
        <v>0.20756825802331152</v>
      </c>
      <c r="I95" s="2">
        <v>15.31</v>
      </c>
      <c r="J95" s="6">
        <f t="shared" si="3"/>
        <v>3.9127995093027703</v>
      </c>
    </row>
    <row r="96" spans="1:10" ht="12.75">
      <c r="A96" t="s">
        <v>203</v>
      </c>
      <c r="B96" t="s">
        <v>64</v>
      </c>
      <c r="C96" s="1">
        <v>370000</v>
      </c>
      <c r="D96" s="1">
        <v>102000</v>
      </c>
      <c r="E96" s="1">
        <v>5760</v>
      </c>
      <c r="F96" s="1">
        <v>375760</v>
      </c>
      <c r="G96" s="1">
        <v>401260</v>
      </c>
      <c r="H96">
        <f t="shared" si="2"/>
        <v>1.5328933361720247</v>
      </c>
      <c r="I96" s="2">
        <v>2.06</v>
      </c>
      <c r="J96" s="6">
        <f t="shared" si="3"/>
        <v>1.4352700094407325</v>
      </c>
    </row>
    <row r="97" spans="1:10" ht="12.75">
      <c r="A97" t="s">
        <v>46</v>
      </c>
      <c r="B97" t="s">
        <v>47</v>
      </c>
      <c r="C97" s="1">
        <v>2500000</v>
      </c>
      <c r="D97" s="1">
        <v>4000000</v>
      </c>
      <c r="E97" s="1">
        <v>150000</v>
      </c>
      <c r="F97" s="1">
        <v>2650000</v>
      </c>
      <c r="G97" s="1">
        <v>4321305</v>
      </c>
      <c r="H97">
        <f t="shared" si="2"/>
        <v>5.660377358490566</v>
      </c>
      <c r="I97" s="2">
        <v>5.06</v>
      </c>
      <c r="J97" s="6">
        <f t="shared" si="3"/>
        <v>2.2494443758403984</v>
      </c>
    </row>
    <row r="98" spans="1:10" ht="12.75">
      <c r="A98" t="s">
        <v>225</v>
      </c>
      <c r="B98" t="s">
        <v>47</v>
      </c>
      <c r="C98" s="1">
        <v>295000</v>
      </c>
      <c r="D98" s="1">
        <v>20000</v>
      </c>
      <c r="E98" s="1">
        <v>0</v>
      </c>
      <c r="F98" s="1">
        <v>315000</v>
      </c>
      <c r="G98" s="1">
        <v>301666</v>
      </c>
      <c r="H98">
        <f t="shared" si="2"/>
        <v>0</v>
      </c>
      <c r="I98" s="2">
        <v>2.69</v>
      </c>
      <c r="J98" s="6">
        <f t="shared" si="3"/>
        <v>1.6401219466856725</v>
      </c>
    </row>
    <row r="99" spans="1:10" ht="12.75">
      <c r="A99" t="s">
        <v>215</v>
      </c>
      <c r="B99" t="s">
        <v>22</v>
      </c>
      <c r="C99" s="1">
        <v>370000</v>
      </c>
      <c r="D99" s="1">
        <v>163100</v>
      </c>
      <c r="E99" s="1">
        <v>5160</v>
      </c>
      <c r="F99" s="1">
        <v>375160</v>
      </c>
      <c r="G99" s="1">
        <v>361229</v>
      </c>
      <c r="H99">
        <f t="shared" si="2"/>
        <v>1.3754131570529908</v>
      </c>
      <c r="I99" s="2">
        <v>2.94</v>
      </c>
      <c r="J99" s="6">
        <f t="shared" si="3"/>
        <v>1.7146428199482247</v>
      </c>
    </row>
    <row r="100" spans="1:10" ht="12.75">
      <c r="A100" t="s">
        <v>210</v>
      </c>
      <c r="B100" t="s">
        <v>47</v>
      </c>
      <c r="C100" s="1">
        <v>370000</v>
      </c>
      <c r="D100" s="1">
        <v>0</v>
      </c>
      <c r="E100" s="1">
        <v>6240</v>
      </c>
      <c r="F100" s="1">
        <v>376240</v>
      </c>
      <c r="G100" s="1">
        <v>376240</v>
      </c>
      <c r="H100">
        <f t="shared" si="2"/>
        <v>1.6585158409525835</v>
      </c>
      <c r="I100" s="2">
        <v>2.38</v>
      </c>
      <c r="J100" s="6">
        <f t="shared" si="3"/>
        <v>1.5427248620541512</v>
      </c>
    </row>
    <row r="101" spans="1:10" ht="12.75">
      <c r="A101" t="s">
        <v>226</v>
      </c>
      <c r="B101" t="s">
        <v>14</v>
      </c>
      <c r="C101" s="1">
        <v>295000</v>
      </c>
      <c r="D101" s="1">
        <v>13000</v>
      </c>
      <c r="E101" s="1">
        <v>0</v>
      </c>
      <c r="F101" s="1">
        <v>308000</v>
      </c>
      <c r="G101" s="1">
        <v>301500</v>
      </c>
      <c r="H101">
        <f t="shared" si="2"/>
        <v>0</v>
      </c>
      <c r="I101" s="2">
        <v>0.62</v>
      </c>
      <c r="J101" s="6">
        <f t="shared" si="3"/>
        <v>0.7874007874011811</v>
      </c>
    </row>
    <row r="102" spans="1:10" ht="12.75">
      <c r="A102" t="s">
        <v>132</v>
      </c>
      <c r="B102" t="s">
        <v>22</v>
      </c>
      <c r="C102" s="1">
        <v>927000</v>
      </c>
      <c r="D102" s="1">
        <v>565000</v>
      </c>
      <c r="E102" s="1">
        <v>4680</v>
      </c>
      <c r="F102" s="1">
        <v>931680</v>
      </c>
      <c r="G102" s="1">
        <v>1072930</v>
      </c>
      <c r="H102">
        <f t="shared" si="2"/>
        <v>0.5023183925811437</v>
      </c>
      <c r="I102" s="2">
        <v>12.56</v>
      </c>
      <c r="J102" s="6">
        <f t="shared" si="3"/>
        <v>3.54400902933387</v>
      </c>
    </row>
    <row r="103" spans="1:10" ht="12.75">
      <c r="A103" t="s">
        <v>114</v>
      </c>
      <c r="B103" t="s">
        <v>29</v>
      </c>
      <c r="C103" s="1">
        <v>1450000</v>
      </c>
      <c r="D103" s="1">
        <v>0</v>
      </c>
      <c r="E103" s="1">
        <v>50000</v>
      </c>
      <c r="F103" s="1">
        <v>1500000</v>
      </c>
      <c r="G103" s="1">
        <v>1500000</v>
      </c>
      <c r="H103">
        <f t="shared" si="2"/>
        <v>3.3333333333333335</v>
      </c>
      <c r="I103" s="2">
        <v>2.62</v>
      </c>
      <c r="J103" s="6">
        <f t="shared" si="3"/>
        <v>1.6186414056238645</v>
      </c>
    </row>
    <row r="104" spans="1:10" ht="12.75">
      <c r="A104" t="s">
        <v>232</v>
      </c>
      <c r="B104" t="s">
        <v>92</v>
      </c>
      <c r="C104" s="1">
        <v>370000</v>
      </c>
      <c r="D104" s="1">
        <v>0</v>
      </c>
      <c r="E104" s="1">
        <v>0</v>
      </c>
      <c r="F104" s="1">
        <v>370000</v>
      </c>
      <c r="G104" s="1">
        <v>282941</v>
      </c>
      <c r="H104">
        <f t="shared" si="2"/>
        <v>0</v>
      </c>
      <c r="I104" s="2">
        <v>0.19</v>
      </c>
      <c r="J104" s="6">
        <f t="shared" si="3"/>
        <v>0.43588989435406733</v>
      </c>
    </row>
    <row r="105" spans="1:10" ht="12.75">
      <c r="A105" t="s">
        <v>3</v>
      </c>
      <c r="B105" t="s">
        <v>93</v>
      </c>
      <c r="C105" s="1">
        <v>445000</v>
      </c>
      <c r="D105" s="1">
        <v>0</v>
      </c>
      <c r="E105" s="1">
        <v>53360</v>
      </c>
      <c r="F105" s="1">
        <v>498360</v>
      </c>
      <c r="G105" s="1">
        <v>998360</v>
      </c>
      <c r="H105">
        <f t="shared" si="2"/>
        <v>10.70711935147283</v>
      </c>
      <c r="I105" s="2">
        <v>15.44</v>
      </c>
      <c r="J105" s="6">
        <f t="shared" si="3"/>
        <v>3.9293765408777</v>
      </c>
    </row>
    <row r="106" spans="1:10" ht="12.75">
      <c r="A106" t="s">
        <v>155</v>
      </c>
      <c r="B106" t="s">
        <v>40</v>
      </c>
      <c r="C106" s="1">
        <v>445000</v>
      </c>
      <c r="D106" s="1">
        <v>715000</v>
      </c>
      <c r="E106" s="1">
        <v>5760</v>
      </c>
      <c r="F106" s="1">
        <v>450760</v>
      </c>
      <c r="G106" s="1">
        <v>629510</v>
      </c>
      <c r="H106">
        <f t="shared" si="2"/>
        <v>1.2778418670689502</v>
      </c>
      <c r="I106" s="2">
        <v>6.38</v>
      </c>
      <c r="J106" s="6">
        <f t="shared" si="3"/>
        <v>2.5258661880630178</v>
      </c>
    </row>
    <row r="107" spans="1:10" ht="12.75">
      <c r="A107" t="s">
        <v>176</v>
      </c>
      <c r="B107" t="s">
        <v>35</v>
      </c>
      <c r="C107" s="1">
        <v>830000</v>
      </c>
      <c r="D107" s="1">
        <v>40000</v>
      </c>
      <c r="E107" s="1">
        <v>5160</v>
      </c>
      <c r="F107" s="1">
        <v>875160</v>
      </c>
      <c r="G107" s="1">
        <v>490160</v>
      </c>
      <c r="H107">
        <f t="shared" si="2"/>
        <v>0.5896064719594132</v>
      </c>
      <c r="I107" s="2">
        <v>1.88</v>
      </c>
      <c r="J107" s="6">
        <f t="shared" si="3"/>
        <v>1.3711309200802089</v>
      </c>
    </row>
    <row r="108" spans="1:10" ht="12.75">
      <c r="A108" t="s">
        <v>130</v>
      </c>
      <c r="B108" t="s">
        <v>67</v>
      </c>
      <c r="C108" s="1">
        <v>515000</v>
      </c>
      <c r="D108" s="1">
        <v>0</v>
      </c>
      <c r="E108" s="1">
        <v>230000</v>
      </c>
      <c r="F108" s="1">
        <v>745000</v>
      </c>
      <c r="G108" s="1">
        <v>1105000</v>
      </c>
      <c r="H108">
        <f t="shared" si="2"/>
        <v>30.87248322147651</v>
      </c>
      <c r="I108" s="2">
        <v>19.31</v>
      </c>
      <c r="J108" s="6">
        <f t="shared" si="3"/>
        <v>4.3943145085439665</v>
      </c>
    </row>
    <row r="109" spans="1:10" ht="12.75">
      <c r="A109" t="s">
        <v>73</v>
      </c>
      <c r="B109" t="s">
        <v>61</v>
      </c>
      <c r="C109" s="1">
        <v>1750000</v>
      </c>
      <c r="D109" s="1">
        <v>8000000</v>
      </c>
      <c r="E109" s="1">
        <v>6120</v>
      </c>
      <c r="F109" s="1">
        <v>1756120</v>
      </c>
      <c r="G109" s="1">
        <v>3356120</v>
      </c>
      <c r="H109">
        <f t="shared" si="2"/>
        <v>0.3484955470013439</v>
      </c>
      <c r="I109" s="2">
        <v>19</v>
      </c>
      <c r="J109" s="6">
        <f t="shared" si="3"/>
        <v>4.358898943540674</v>
      </c>
    </row>
    <row r="110" spans="1:10" ht="12.75">
      <c r="A110" t="s">
        <v>192</v>
      </c>
      <c r="B110" t="s">
        <v>92</v>
      </c>
      <c r="C110" s="1">
        <v>445000</v>
      </c>
      <c r="D110" s="1">
        <v>0</v>
      </c>
      <c r="E110" s="1">
        <v>5040</v>
      </c>
      <c r="F110" s="1">
        <v>450040</v>
      </c>
      <c r="G110" s="1">
        <v>450040</v>
      </c>
      <c r="H110">
        <f t="shared" si="2"/>
        <v>1.1199004532930406</v>
      </c>
      <c r="I110" s="2">
        <v>13.12</v>
      </c>
      <c r="J110" s="6">
        <f t="shared" si="3"/>
        <v>3.6221540552549665</v>
      </c>
    </row>
    <row r="111" spans="1:10" ht="12.75">
      <c r="A111" t="s">
        <v>191</v>
      </c>
      <c r="B111" t="s">
        <v>92</v>
      </c>
      <c r="C111" s="1">
        <v>445000</v>
      </c>
      <c r="D111" s="1">
        <v>0</v>
      </c>
      <c r="E111" s="1">
        <v>5160</v>
      </c>
      <c r="F111" s="1">
        <v>450160</v>
      </c>
      <c r="G111" s="1">
        <v>450160</v>
      </c>
      <c r="H111">
        <f t="shared" si="2"/>
        <v>1.1462591078727564</v>
      </c>
      <c r="I111" s="2">
        <v>9.88</v>
      </c>
      <c r="J111" s="6">
        <f t="shared" si="3"/>
        <v>3.1432467291003423</v>
      </c>
    </row>
    <row r="112" spans="1:10" ht="12.75">
      <c r="A112" t="s">
        <v>85</v>
      </c>
      <c r="B112" t="s">
        <v>42</v>
      </c>
      <c r="C112" s="1">
        <v>745000</v>
      </c>
      <c r="D112" s="1">
        <v>0</v>
      </c>
      <c r="E112" s="1">
        <v>504800</v>
      </c>
      <c r="F112" s="1">
        <v>1249800</v>
      </c>
      <c r="G112" s="1">
        <v>2214800</v>
      </c>
      <c r="H112">
        <f t="shared" si="2"/>
        <v>40.39046247399584</v>
      </c>
      <c r="I112" s="2">
        <v>13.81</v>
      </c>
      <c r="J112" s="6">
        <f t="shared" si="3"/>
        <v>3.7161808352124095</v>
      </c>
    </row>
    <row r="113" spans="1:10" ht="12.75">
      <c r="A113" t="s">
        <v>106</v>
      </c>
      <c r="B113" t="s">
        <v>87</v>
      </c>
      <c r="C113" s="1">
        <v>605000</v>
      </c>
      <c r="D113" s="1">
        <v>3000000</v>
      </c>
      <c r="E113" s="1">
        <v>100000</v>
      </c>
      <c r="F113" s="1">
        <v>3705000</v>
      </c>
      <c r="G113" s="1">
        <v>1705000</v>
      </c>
      <c r="H113">
        <f aca="true" t="shared" si="4" ref="H113:H165">100*E113/F113</f>
        <v>2.699055330634278</v>
      </c>
      <c r="I113" s="2">
        <v>2.88</v>
      </c>
      <c r="J113" s="6">
        <f t="shared" si="3"/>
        <v>1.697056274847714</v>
      </c>
    </row>
    <row r="114" spans="1:10" ht="12.75">
      <c r="A114" t="s">
        <v>96</v>
      </c>
      <c r="B114" t="s">
        <v>92</v>
      </c>
      <c r="C114" s="1">
        <v>1100000</v>
      </c>
      <c r="D114" s="1">
        <v>500000</v>
      </c>
      <c r="E114" s="1">
        <v>1050000</v>
      </c>
      <c r="F114" s="1">
        <v>2650000</v>
      </c>
      <c r="G114" s="1">
        <v>1866666</v>
      </c>
      <c r="H114">
        <f t="shared" si="4"/>
        <v>39.62264150943396</v>
      </c>
      <c r="I114" s="2">
        <v>16.81</v>
      </c>
      <c r="J114" s="6">
        <f t="shared" si="3"/>
        <v>4.1</v>
      </c>
    </row>
    <row r="115" spans="1:10" ht="12.75">
      <c r="A115" t="s">
        <v>117</v>
      </c>
      <c r="B115" t="s">
        <v>115</v>
      </c>
      <c r="C115" s="1">
        <v>370000</v>
      </c>
      <c r="D115" s="1">
        <v>0</v>
      </c>
      <c r="E115" s="1">
        <v>1106360</v>
      </c>
      <c r="F115" s="1">
        <v>1476360</v>
      </c>
      <c r="G115" s="1">
        <v>1476360</v>
      </c>
      <c r="H115">
        <f t="shared" si="4"/>
        <v>74.93836191714757</v>
      </c>
      <c r="I115" s="2">
        <v>11.56</v>
      </c>
      <c r="J115" s="6">
        <f t="shared" si="3"/>
        <v>3.4</v>
      </c>
    </row>
    <row r="116" spans="1:10" ht="12.75">
      <c r="A116" t="s">
        <v>66</v>
      </c>
      <c r="B116" t="s">
        <v>64</v>
      </c>
      <c r="C116" s="1">
        <v>1000000</v>
      </c>
      <c r="D116" s="1">
        <v>2000000</v>
      </c>
      <c r="E116" s="1">
        <v>2102400</v>
      </c>
      <c r="F116" s="1">
        <v>3102400</v>
      </c>
      <c r="G116" s="1">
        <v>3669066</v>
      </c>
      <c r="H116">
        <f t="shared" si="4"/>
        <v>67.76689014956163</v>
      </c>
      <c r="I116" s="2">
        <v>9.75</v>
      </c>
      <c r="J116" s="6">
        <f t="shared" si="3"/>
        <v>3.122498999199199</v>
      </c>
    </row>
    <row r="117" spans="1:10" ht="12.75">
      <c r="A117" t="s">
        <v>206</v>
      </c>
      <c r="B117" t="s">
        <v>18</v>
      </c>
      <c r="C117" s="1">
        <v>295000</v>
      </c>
      <c r="D117" s="1">
        <v>385100</v>
      </c>
      <c r="E117" s="1">
        <v>0</v>
      </c>
      <c r="F117" s="1">
        <v>680100</v>
      </c>
      <c r="G117" s="1">
        <v>391275</v>
      </c>
      <c r="H117">
        <f t="shared" si="4"/>
        <v>0</v>
      </c>
      <c r="I117" s="2">
        <v>1.88</v>
      </c>
      <c r="J117" s="6">
        <f t="shared" si="3"/>
        <v>1.3711309200802089</v>
      </c>
    </row>
    <row r="118" spans="1:10" ht="12.75">
      <c r="A118" t="s">
        <v>201</v>
      </c>
      <c r="B118" t="s">
        <v>38</v>
      </c>
      <c r="C118" s="1">
        <v>295000</v>
      </c>
      <c r="D118" s="1">
        <v>433235</v>
      </c>
      <c r="E118" s="1">
        <v>0</v>
      </c>
      <c r="F118" s="1">
        <v>728235</v>
      </c>
      <c r="G118" s="1">
        <v>403308</v>
      </c>
      <c r="H118">
        <f t="shared" si="4"/>
        <v>0</v>
      </c>
      <c r="I118" s="2">
        <v>4.69</v>
      </c>
      <c r="J118" s="6">
        <f t="shared" si="3"/>
        <v>2.1656407827707715</v>
      </c>
    </row>
    <row r="119" spans="1:10" ht="12.75">
      <c r="A119" t="s">
        <v>165</v>
      </c>
      <c r="B119" t="s">
        <v>77</v>
      </c>
      <c r="C119" s="1">
        <v>445000</v>
      </c>
      <c r="D119" s="1">
        <v>424000</v>
      </c>
      <c r="E119" s="1">
        <v>40800</v>
      </c>
      <c r="F119" s="1">
        <v>485800</v>
      </c>
      <c r="G119" s="1">
        <v>555800</v>
      </c>
      <c r="H119">
        <f t="shared" si="4"/>
        <v>8.398517908604363</v>
      </c>
      <c r="I119" s="2">
        <v>16.44</v>
      </c>
      <c r="J119" s="6">
        <f t="shared" si="3"/>
        <v>4.054626986542659</v>
      </c>
    </row>
    <row r="120" spans="1:10" ht="12.75">
      <c r="A120" t="s">
        <v>125</v>
      </c>
      <c r="B120" t="s">
        <v>95</v>
      </c>
      <c r="C120" s="1">
        <v>605000</v>
      </c>
      <c r="D120" s="1">
        <v>2000000</v>
      </c>
      <c r="E120" s="1">
        <v>605880</v>
      </c>
      <c r="F120" s="1">
        <v>3210880</v>
      </c>
      <c r="G120" s="1">
        <v>1277546</v>
      </c>
      <c r="H120">
        <f t="shared" si="4"/>
        <v>18.869593382499502</v>
      </c>
      <c r="I120" s="2">
        <v>1.75</v>
      </c>
      <c r="J120" s="6">
        <f t="shared" si="3"/>
        <v>1.3228756555322954</v>
      </c>
    </row>
    <row r="121" spans="1:10" ht="12.75">
      <c r="A121" t="s">
        <v>140</v>
      </c>
      <c r="B121" t="s">
        <v>87</v>
      </c>
      <c r="C121" s="1">
        <v>830000</v>
      </c>
      <c r="D121" s="1">
        <v>400000</v>
      </c>
      <c r="E121" s="1">
        <v>1560</v>
      </c>
      <c r="F121" s="1">
        <v>831560</v>
      </c>
      <c r="G121" s="1">
        <v>911560</v>
      </c>
      <c r="H121">
        <f t="shared" si="4"/>
        <v>0.18759921112126604</v>
      </c>
      <c r="I121" s="2">
        <v>0.56</v>
      </c>
      <c r="J121" s="6">
        <f t="shared" si="3"/>
        <v>0.7483314773547883</v>
      </c>
    </row>
    <row r="122" spans="1:10" ht="12.75">
      <c r="A122" t="s">
        <v>233</v>
      </c>
      <c r="B122" t="s">
        <v>29</v>
      </c>
      <c r="C122" s="1">
        <v>295000</v>
      </c>
      <c r="D122" s="1">
        <v>0</v>
      </c>
      <c r="E122" s="1">
        <v>0</v>
      </c>
      <c r="F122" s="1">
        <v>295000</v>
      </c>
      <c r="G122" s="1">
        <v>260294</v>
      </c>
      <c r="H122">
        <f t="shared" si="4"/>
        <v>0</v>
      </c>
      <c r="I122" s="2">
        <v>1.12</v>
      </c>
      <c r="J122" s="6">
        <f t="shared" si="3"/>
        <v>1.0583005244258363</v>
      </c>
    </row>
    <row r="123" spans="1:10" ht="12.75">
      <c r="A123" t="s">
        <v>222</v>
      </c>
      <c r="B123" t="s">
        <v>95</v>
      </c>
      <c r="C123" s="1">
        <v>295000</v>
      </c>
      <c r="D123" s="1">
        <v>97525</v>
      </c>
      <c r="E123" s="1">
        <v>0</v>
      </c>
      <c r="F123" s="1">
        <v>392525</v>
      </c>
      <c r="G123" s="1">
        <v>319381</v>
      </c>
      <c r="H123">
        <f t="shared" si="4"/>
        <v>0</v>
      </c>
      <c r="I123" s="2">
        <v>3.62</v>
      </c>
      <c r="J123" s="6">
        <f t="shared" si="3"/>
        <v>1.9026297590440449</v>
      </c>
    </row>
    <row r="124" spans="1:10" ht="12.75">
      <c r="A124" t="s">
        <v>195</v>
      </c>
      <c r="B124" t="s">
        <v>22</v>
      </c>
      <c r="C124" s="1">
        <v>445000</v>
      </c>
      <c r="D124" s="1">
        <v>0</v>
      </c>
      <c r="E124" s="1">
        <v>4200</v>
      </c>
      <c r="F124" s="1">
        <v>449200</v>
      </c>
      <c r="G124" s="1">
        <v>449200</v>
      </c>
      <c r="H124">
        <f t="shared" si="4"/>
        <v>0.9349955476402493</v>
      </c>
      <c r="I124" s="2">
        <v>1.94</v>
      </c>
      <c r="J124" s="6">
        <f t="shared" si="3"/>
        <v>1.3928388277184118</v>
      </c>
    </row>
    <row r="125" spans="1:10" ht="12.75">
      <c r="A125" t="s">
        <v>107</v>
      </c>
      <c r="B125" t="s">
        <v>54</v>
      </c>
      <c r="C125" s="1">
        <v>637500</v>
      </c>
      <c r="D125" s="1">
        <v>0</v>
      </c>
      <c r="E125" s="1">
        <v>755000</v>
      </c>
      <c r="F125" s="1">
        <v>1392500</v>
      </c>
      <c r="G125" s="1">
        <v>1690000</v>
      </c>
      <c r="H125">
        <f t="shared" si="4"/>
        <v>54.21903052064632</v>
      </c>
      <c r="I125" s="2">
        <v>8.5</v>
      </c>
      <c r="J125" s="6">
        <f t="shared" si="3"/>
        <v>2.9154759474226504</v>
      </c>
    </row>
    <row r="126" spans="1:10" ht="12.75">
      <c r="A126" t="s">
        <v>69</v>
      </c>
      <c r="B126" t="s">
        <v>47</v>
      </c>
      <c r="C126" s="1">
        <v>2450000</v>
      </c>
      <c r="D126" s="1">
        <v>3000000</v>
      </c>
      <c r="E126" s="1">
        <v>600000</v>
      </c>
      <c r="F126" s="1">
        <v>3050000</v>
      </c>
      <c r="G126" s="1">
        <v>3600000</v>
      </c>
      <c r="H126">
        <f t="shared" si="4"/>
        <v>19.672131147540984</v>
      </c>
      <c r="I126" s="2">
        <v>13.88</v>
      </c>
      <c r="J126" s="6">
        <f t="shared" si="3"/>
        <v>3.725587202039432</v>
      </c>
    </row>
    <row r="127" spans="1:10" ht="12.75">
      <c r="A127" t="s">
        <v>99</v>
      </c>
      <c r="B127" t="s">
        <v>80</v>
      </c>
      <c r="C127" s="1">
        <v>1050000</v>
      </c>
      <c r="D127" s="1">
        <v>1800000</v>
      </c>
      <c r="E127" s="1">
        <v>150000</v>
      </c>
      <c r="F127" s="1">
        <v>1200000</v>
      </c>
      <c r="G127" s="1">
        <v>1800000</v>
      </c>
      <c r="H127">
        <f t="shared" si="4"/>
        <v>12.5</v>
      </c>
      <c r="I127" s="2">
        <v>19.19</v>
      </c>
      <c r="J127" s="6">
        <f t="shared" si="3"/>
        <v>4.380639222761902</v>
      </c>
    </row>
    <row r="128" spans="1:10" ht="12.75">
      <c r="A128" t="s">
        <v>118</v>
      </c>
      <c r="B128" t="s">
        <v>80</v>
      </c>
      <c r="C128" s="1">
        <v>1000000</v>
      </c>
      <c r="D128" s="1">
        <v>1350000</v>
      </c>
      <c r="E128" s="1">
        <v>6240</v>
      </c>
      <c r="F128" s="1">
        <v>1006240</v>
      </c>
      <c r="G128" s="1">
        <v>1456240</v>
      </c>
      <c r="H128">
        <f t="shared" si="4"/>
        <v>0.620130386388933</v>
      </c>
      <c r="I128" s="2">
        <v>7.31</v>
      </c>
      <c r="J128" s="6">
        <f t="shared" si="3"/>
        <v>2.7037011669191546</v>
      </c>
    </row>
    <row r="129" spans="1:10" ht="12.75">
      <c r="A129" t="s">
        <v>179</v>
      </c>
      <c r="B129" t="s">
        <v>22</v>
      </c>
      <c r="C129" s="1">
        <v>605000</v>
      </c>
      <c r="D129" s="1">
        <v>40000</v>
      </c>
      <c r="E129" s="1">
        <v>2880</v>
      </c>
      <c r="F129" s="1">
        <v>647880</v>
      </c>
      <c r="G129" s="1">
        <v>487880</v>
      </c>
      <c r="H129">
        <f t="shared" si="4"/>
        <v>0.4445267642155955</v>
      </c>
      <c r="I129" s="2">
        <v>6.44</v>
      </c>
      <c r="J129" s="6">
        <f t="shared" si="3"/>
        <v>2.5377155080899043</v>
      </c>
    </row>
    <row r="130" spans="1:10" ht="12.75">
      <c r="A130" t="s">
        <v>235</v>
      </c>
      <c r="B130" t="s">
        <v>12</v>
      </c>
      <c r="C130" s="1">
        <v>6500000</v>
      </c>
      <c r="D130" s="1">
        <v>10000000</v>
      </c>
      <c r="E130" s="1">
        <v>240</v>
      </c>
      <c r="F130" s="1">
        <v>6500240</v>
      </c>
      <c r="G130" s="1">
        <v>9428814</v>
      </c>
      <c r="H130">
        <f t="shared" si="4"/>
        <v>0.003692171365980333</v>
      </c>
      <c r="I130" s="2">
        <v>19</v>
      </c>
      <c r="J130" s="6">
        <f t="shared" si="3"/>
        <v>4.358898943540674</v>
      </c>
    </row>
    <row r="131" spans="1:10" ht="12.75">
      <c r="A131" t="s">
        <v>147</v>
      </c>
      <c r="B131" t="s">
        <v>16</v>
      </c>
      <c r="C131" s="1">
        <v>295000</v>
      </c>
      <c r="D131" s="1">
        <v>1640000</v>
      </c>
      <c r="E131" s="1">
        <v>1035000</v>
      </c>
      <c r="F131" s="1">
        <v>2970000</v>
      </c>
      <c r="G131" s="1">
        <v>800000</v>
      </c>
      <c r="H131">
        <f t="shared" si="4"/>
        <v>34.84848484848485</v>
      </c>
      <c r="I131" s="2">
        <v>12.69</v>
      </c>
      <c r="J131" s="6">
        <f aca="true" t="shared" si="5" ref="J131:J194">SQRT(I131)</f>
        <v>3.562302626111375</v>
      </c>
    </row>
    <row r="132" spans="1:10" ht="12.75">
      <c r="A132" t="s">
        <v>100</v>
      </c>
      <c r="B132" t="s">
        <v>35</v>
      </c>
      <c r="C132" s="1">
        <v>295000</v>
      </c>
      <c r="D132" s="1">
        <v>0</v>
      </c>
      <c r="E132" s="1">
        <v>1505000</v>
      </c>
      <c r="F132" s="1">
        <v>1800000</v>
      </c>
      <c r="G132" s="1">
        <v>1800000</v>
      </c>
      <c r="H132">
        <f t="shared" si="4"/>
        <v>83.61111111111111</v>
      </c>
      <c r="I132" s="2">
        <v>16.88</v>
      </c>
      <c r="J132" s="6">
        <f t="shared" si="5"/>
        <v>4.1085277168348275</v>
      </c>
    </row>
    <row r="133" spans="1:10" ht="12.75">
      <c r="A133" t="s">
        <v>190</v>
      </c>
      <c r="B133" t="s">
        <v>92</v>
      </c>
      <c r="C133" s="1">
        <v>445000</v>
      </c>
      <c r="D133" s="1">
        <v>0</v>
      </c>
      <c r="E133" s="1">
        <v>5640</v>
      </c>
      <c r="F133" s="1">
        <v>450640</v>
      </c>
      <c r="G133" s="1">
        <v>450640</v>
      </c>
      <c r="H133">
        <f t="shared" si="4"/>
        <v>1.2515533463518551</v>
      </c>
      <c r="I133" s="2">
        <v>3.38</v>
      </c>
      <c r="J133" s="6">
        <f t="shared" si="5"/>
        <v>1.8384776310850235</v>
      </c>
    </row>
    <row r="134" spans="1:10" ht="12.75">
      <c r="A134" t="s">
        <v>223</v>
      </c>
      <c r="B134" t="s">
        <v>115</v>
      </c>
      <c r="C134" s="1">
        <v>295000</v>
      </c>
      <c r="D134" s="1">
        <v>76295</v>
      </c>
      <c r="E134" s="1">
        <v>0</v>
      </c>
      <c r="F134" s="1">
        <v>371295</v>
      </c>
      <c r="G134" s="1">
        <v>314073</v>
      </c>
      <c r="H134">
        <f t="shared" si="4"/>
        <v>0</v>
      </c>
      <c r="I134" s="2">
        <v>0</v>
      </c>
      <c r="J134" s="6">
        <f t="shared" si="5"/>
        <v>0</v>
      </c>
    </row>
    <row r="135" spans="1:10" ht="12.75">
      <c r="A135" t="s">
        <v>229</v>
      </c>
      <c r="B135" t="s">
        <v>31</v>
      </c>
      <c r="C135" s="1">
        <v>295000</v>
      </c>
      <c r="D135" s="1">
        <v>3000</v>
      </c>
      <c r="E135" s="1">
        <v>0</v>
      </c>
      <c r="F135" s="1">
        <v>298000</v>
      </c>
      <c r="G135" s="1">
        <v>298000</v>
      </c>
      <c r="H135">
        <f t="shared" si="4"/>
        <v>0</v>
      </c>
      <c r="I135" s="2">
        <v>2.81</v>
      </c>
      <c r="J135" s="6">
        <f t="shared" si="5"/>
        <v>1.676305461424021</v>
      </c>
    </row>
    <row r="136" spans="1:10" ht="12.75">
      <c r="A136" t="s">
        <v>162</v>
      </c>
      <c r="B136" t="s">
        <v>29</v>
      </c>
      <c r="C136" s="1">
        <v>520000</v>
      </c>
      <c r="D136" s="1">
        <v>75000</v>
      </c>
      <c r="E136" s="1">
        <v>4800</v>
      </c>
      <c r="F136" s="1">
        <v>524800</v>
      </c>
      <c r="G136" s="1">
        <v>562300</v>
      </c>
      <c r="H136">
        <f t="shared" si="4"/>
        <v>0.9146341463414634</v>
      </c>
      <c r="I136" s="2">
        <v>0.75</v>
      </c>
      <c r="J136" s="6">
        <f t="shared" si="5"/>
        <v>0.8660254037844386</v>
      </c>
    </row>
    <row r="137" spans="1:10" ht="12.75">
      <c r="A137" t="s">
        <v>156</v>
      </c>
      <c r="B137" t="s">
        <v>64</v>
      </c>
      <c r="C137" s="1">
        <v>520000</v>
      </c>
      <c r="D137" s="1">
        <v>100000</v>
      </c>
      <c r="E137" s="1">
        <v>130760</v>
      </c>
      <c r="F137" s="1">
        <v>750760</v>
      </c>
      <c r="G137" s="1">
        <v>625760</v>
      </c>
      <c r="H137">
        <f t="shared" si="4"/>
        <v>17.417017422345356</v>
      </c>
      <c r="I137" s="2">
        <v>1.44</v>
      </c>
      <c r="J137" s="6">
        <f t="shared" si="5"/>
        <v>1.2</v>
      </c>
    </row>
    <row r="138" spans="1:10" ht="12.75">
      <c r="A138" t="s">
        <v>112</v>
      </c>
      <c r="B138" t="s">
        <v>25</v>
      </c>
      <c r="C138" s="1">
        <v>445000</v>
      </c>
      <c r="D138" s="1">
        <v>1820000</v>
      </c>
      <c r="E138" s="1">
        <v>1165000</v>
      </c>
      <c r="F138" s="1">
        <v>1610000</v>
      </c>
      <c r="G138" s="1">
        <v>1520000</v>
      </c>
      <c r="H138">
        <f t="shared" si="4"/>
        <v>72.36024844720497</v>
      </c>
      <c r="I138" s="2">
        <v>12.06</v>
      </c>
      <c r="J138" s="6">
        <f t="shared" si="5"/>
        <v>3.472751070837068</v>
      </c>
    </row>
    <row r="139" spans="1:10" ht="12.75">
      <c r="A139" t="s">
        <v>78</v>
      </c>
      <c r="B139" t="s">
        <v>23</v>
      </c>
      <c r="C139" s="1">
        <v>1050000</v>
      </c>
      <c r="D139" s="1">
        <v>0</v>
      </c>
      <c r="E139" s="1">
        <v>1080</v>
      </c>
      <c r="F139" s="1">
        <v>1051080</v>
      </c>
      <c r="G139" s="1">
        <v>2638580</v>
      </c>
      <c r="H139">
        <f t="shared" si="4"/>
        <v>0.10275145564562164</v>
      </c>
      <c r="I139" s="2">
        <v>0.25</v>
      </c>
      <c r="J139" s="6">
        <f t="shared" si="5"/>
        <v>0.5</v>
      </c>
    </row>
    <row r="140" spans="1:10" ht="12.75">
      <c r="A140" t="s">
        <v>59</v>
      </c>
      <c r="B140" t="s">
        <v>60</v>
      </c>
      <c r="C140" s="1">
        <v>1500000</v>
      </c>
      <c r="D140" s="1">
        <v>0</v>
      </c>
      <c r="E140" s="1">
        <v>2503240</v>
      </c>
      <c r="F140" s="1">
        <v>4003240</v>
      </c>
      <c r="G140" s="1">
        <v>4003240</v>
      </c>
      <c r="H140">
        <f t="shared" si="4"/>
        <v>62.53035041616291</v>
      </c>
      <c r="I140" s="2">
        <v>11.94</v>
      </c>
      <c r="J140" s="6">
        <f t="shared" si="5"/>
        <v>3.455430508634199</v>
      </c>
    </row>
    <row r="141" spans="1:10" ht="12.75">
      <c r="A141" t="s">
        <v>9</v>
      </c>
      <c r="B141" t="s">
        <v>52</v>
      </c>
      <c r="C141" s="1">
        <v>370000</v>
      </c>
      <c r="D141" s="1">
        <v>0</v>
      </c>
      <c r="E141" s="1">
        <v>5520</v>
      </c>
      <c r="F141" s="1">
        <v>375520</v>
      </c>
      <c r="G141" s="1">
        <v>375520</v>
      </c>
      <c r="H141">
        <f t="shared" si="4"/>
        <v>1.469961653174265</v>
      </c>
      <c r="I141" s="2">
        <v>2.38</v>
      </c>
      <c r="J141" s="6">
        <f t="shared" si="5"/>
        <v>1.5427248620541512</v>
      </c>
    </row>
    <row r="142" spans="1:10" ht="12.75">
      <c r="A142" t="s">
        <v>4</v>
      </c>
      <c r="B142" t="s">
        <v>93</v>
      </c>
      <c r="C142" s="1">
        <v>1710000</v>
      </c>
      <c r="D142" s="1">
        <v>888000</v>
      </c>
      <c r="E142" s="1">
        <v>405400</v>
      </c>
      <c r="F142" s="1">
        <v>2115400</v>
      </c>
      <c r="G142" s="1">
        <v>1893000</v>
      </c>
      <c r="H142">
        <f t="shared" si="4"/>
        <v>19.164224260187197</v>
      </c>
      <c r="I142" s="2">
        <v>18.69</v>
      </c>
      <c r="J142" s="6">
        <f t="shared" si="5"/>
        <v>4.323193264243457</v>
      </c>
    </row>
    <row r="143" spans="1:10" ht="12.75">
      <c r="A143" t="s">
        <v>180</v>
      </c>
      <c r="B143" t="s">
        <v>80</v>
      </c>
      <c r="C143" s="1">
        <v>605000</v>
      </c>
      <c r="D143" s="1">
        <v>40000</v>
      </c>
      <c r="E143" s="1">
        <v>0</v>
      </c>
      <c r="F143" s="1">
        <v>645000</v>
      </c>
      <c r="G143" s="1">
        <v>485000</v>
      </c>
      <c r="H143">
        <f t="shared" si="4"/>
        <v>0</v>
      </c>
      <c r="I143" s="2">
        <v>9.69</v>
      </c>
      <c r="J143" s="6">
        <f t="shared" si="5"/>
        <v>3.1128764832546763</v>
      </c>
    </row>
    <row r="144" spans="1:10" ht="12.75">
      <c r="A144" t="s">
        <v>174</v>
      </c>
      <c r="B144" t="s">
        <v>16</v>
      </c>
      <c r="C144" s="1">
        <v>370000</v>
      </c>
      <c r="D144" s="1">
        <v>467500</v>
      </c>
      <c r="E144" s="1">
        <v>5400</v>
      </c>
      <c r="F144" s="1">
        <v>375400</v>
      </c>
      <c r="G144" s="1">
        <v>492275</v>
      </c>
      <c r="H144">
        <f t="shared" si="4"/>
        <v>1.4384656366542354</v>
      </c>
      <c r="I144" s="2">
        <v>3.12</v>
      </c>
      <c r="J144" s="6">
        <f t="shared" si="5"/>
        <v>1.7663521732655694</v>
      </c>
    </row>
    <row r="145" spans="1:10" ht="12.75">
      <c r="A145" t="s">
        <v>219</v>
      </c>
      <c r="B145" t="s">
        <v>40</v>
      </c>
      <c r="C145" s="1">
        <v>370000</v>
      </c>
      <c r="D145" s="1">
        <v>36250</v>
      </c>
      <c r="E145" s="1">
        <v>4320</v>
      </c>
      <c r="F145" s="1">
        <v>374320</v>
      </c>
      <c r="G145" s="1">
        <v>328676</v>
      </c>
      <c r="H145">
        <f t="shared" si="4"/>
        <v>1.15409275486215</v>
      </c>
      <c r="I145" s="2">
        <v>1.06</v>
      </c>
      <c r="J145" s="6">
        <f t="shared" si="5"/>
        <v>1.0295630140987</v>
      </c>
    </row>
    <row r="146" spans="1:10" ht="12.75">
      <c r="A146" t="s">
        <v>36</v>
      </c>
      <c r="B146" t="s">
        <v>14</v>
      </c>
      <c r="C146" s="1">
        <v>4500000</v>
      </c>
      <c r="D146" s="1">
        <v>4500000</v>
      </c>
      <c r="E146" s="1">
        <v>4440</v>
      </c>
      <c r="F146" s="1">
        <v>4504440</v>
      </c>
      <c r="G146" s="1">
        <v>5404440</v>
      </c>
      <c r="H146">
        <f t="shared" si="4"/>
        <v>0.09856941151397287</v>
      </c>
      <c r="I146" s="2">
        <v>9.94</v>
      </c>
      <c r="J146" s="6">
        <f t="shared" si="5"/>
        <v>3.152776554086889</v>
      </c>
    </row>
    <row r="147" spans="1:10" ht="12.75">
      <c r="A147" t="s">
        <v>197</v>
      </c>
      <c r="B147" t="s">
        <v>67</v>
      </c>
      <c r="C147" s="1">
        <v>605000</v>
      </c>
      <c r="D147" s="1">
        <v>0</v>
      </c>
      <c r="E147" s="1">
        <v>40000</v>
      </c>
      <c r="F147" s="1">
        <v>645000</v>
      </c>
      <c r="G147" s="1">
        <v>445000</v>
      </c>
      <c r="H147">
        <f t="shared" si="4"/>
        <v>6.2015503875969</v>
      </c>
      <c r="I147" s="2">
        <v>1.25</v>
      </c>
      <c r="J147" s="6">
        <f t="shared" si="5"/>
        <v>1.118033988749895</v>
      </c>
    </row>
    <row r="148" spans="1:10" ht="12.75">
      <c r="A148" t="s">
        <v>21</v>
      </c>
      <c r="B148" t="s">
        <v>22</v>
      </c>
      <c r="C148" s="1">
        <v>3500000</v>
      </c>
      <c r="D148" s="1">
        <v>11500000</v>
      </c>
      <c r="E148" s="1">
        <v>1501800</v>
      </c>
      <c r="F148" s="1">
        <v>5001800</v>
      </c>
      <c r="G148" s="1">
        <v>7301800</v>
      </c>
      <c r="H148">
        <f t="shared" si="4"/>
        <v>30.025190931264746</v>
      </c>
      <c r="I148" s="2">
        <v>14.44</v>
      </c>
      <c r="J148" s="6">
        <f t="shared" si="5"/>
        <v>3.8</v>
      </c>
    </row>
    <row r="149" spans="1:10" ht="12.75">
      <c r="A149" t="s">
        <v>39</v>
      </c>
      <c r="B149" t="s">
        <v>40</v>
      </c>
      <c r="C149" s="1">
        <v>3000000</v>
      </c>
      <c r="D149" s="1">
        <v>2000000</v>
      </c>
      <c r="E149" s="1">
        <v>1606240</v>
      </c>
      <c r="F149" s="1">
        <v>4606240</v>
      </c>
      <c r="G149" s="1">
        <v>4939575</v>
      </c>
      <c r="H149">
        <f t="shared" si="4"/>
        <v>34.8709576574386</v>
      </c>
      <c r="I149" s="2">
        <v>12.88</v>
      </c>
      <c r="J149" s="6">
        <f t="shared" si="5"/>
        <v>3.588871688985272</v>
      </c>
    </row>
    <row r="150" spans="1:10" ht="12.75">
      <c r="A150" t="s">
        <v>205</v>
      </c>
      <c r="B150" t="s">
        <v>44</v>
      </c>
      <c r="C150" s="1">
        <v>520000</v>
      </c>
      <c r="D150" s="1">
        <v>0</v>
      </c>
      <c r="E150" s="1">
        <v>0</v>
      </c>
      <c r="F150" s="1">
        <v>520000</v>
      </c>
      <c r="G150" s="1">
        <v>397647</v>
      </c>
      <c r="H150">
        <f t="shared" si="4"/>
        <v>0</v>
      </c>
      <c r="I150" s="2">
        <v>0.62</v>
      </c>
      <c r="J150" s="6">
        <f t="shared" si="5"/>
        <v>0.7874007874011811</v>
      </c>
    </row>
    <row r="151" spans="1:10" ht="12.75">
      <c r="A151" t="s">
        <v>37</v>
      </c>
      <c r="B151" t="s">
        <v>38</v>
      </c>
      <c r="C151" s="1">
        <v>4000000</v>
      </c>
      <c r="D151" s="1">
        <v>3250000</v>
      </c>
      <c r="E151" s="1">
        <v>0</v>
      </c>
      <c r="F151" s="1">
        <v>4000000</v>
      </c>
      <c r="G151" s="1">
        <v>5300000</v>
      </c>
      <c r="H151">
        <f t="shared" si="4"/>
        <v>0</v>
      </c>
      <c r="I151" s="2">
        <v>12.88</v>
      </c>
      <c r="J151" s="6">
        <f t="shared" si="5"/>
        <v>3.588871688985272</v>
      </c>
    </row>
    <row r="152" spans="1:10" ht="12.75">
      <c r="A152" t="s">
        <v>57</v>
      </c>
      <c r="B152" t="s">
        <v>44</v>
      </c>
      <c r="C152" s="1">
        <v>600000</v>
      </c>
      <c r="D152" s="1">
        <v>0</v>
      </c>
      <c r="E152" s="1">
        <v>3403960</v>
      </c>
      <c r="F152" s="1">
        <v>4003960</v>
      </c>
      <c r="G152" s="1">
        <v>4005710</v>
      </c>
      <c r="H152">
        <f t="shared" si="4"/>
        <v>85.0148353130401</v>
      </c>
      <c r="I152" s="2">
        <v>8.38</v>
      </c>
      <c r="J152" s="6">
        <f t="shared" si="5"/>
        <v>2.894822965226026</v>
      </c>
    </row>
    <row r="153" spans="1:10" ht="12.75">
      <c r="A153" t="s">
        <v>19</v>
      </c>
      <c r="B153" t="s">
        <v>20</v>
      </c>
      <c r="C153" s="1">
        <v>4800000</v>
      </c>
      <c r="D153" s="1">
        <v>12000000</v>
      </c>
      <c r="E153" s="1">
        <v>400000</v>
      </c>
      <c r="F153" s="1">
        <v>5200000</v>
      </c>
      <c r="G153" s="1">
        <v>7400000</v>
      </c>
      <c r="H153">
        <f t="shared" si="4"/>
        <v>7.6923076923076925</v>
      </c>
      <c r="I153" s="2">
        <v>10.69</v>
      </c>
      <c r="J153" s="6">
        <f t="shared" si="5"/>
        <v>3.269556544854363</v>
      </c>
    </row>
    <row r="154" spans="1:10" ht="12.75">
      <c r="A154" t="s">
        <v>143</v>
      </c>
      <c r="B154" t="s">
        <v>60</v>
      </c>
      <c r="C154" s="1">
        <v>500000</v>
      </c>
      <c r="D154" s="1">
        <v>1468000</v>
      </c>
      <c r="E154" s="1">
        <v>1072400</v>
      </c>
      <c r="F154" s="1">
        <v>1572400</v>
      </c>
      <c r="G154" s="1">
        <v>872400</v>
      </c>
      <c r="H154">
        <f t="shared" si="4"/>
        <v>68.20147545153905</v>
      </c>
      <c r="I154" s="2">
        <v>16.06</v>
      </c>
      <c r="J154" s="6">
        <f t="shared" si="5"/>
        <v>4.007492981902775</v>
      </c>
    </row>
    <row r="155" spans="1:10" ht="12.75">
      <c r="A155" t="s">
        <v>91</v>
      </c>
      <c r="B155" t="s">
        <v>92</v>
      </c>
      <c r="C155" s="1">
        <v>295000</v>
      </c>
      <c r="D155" s="1">
        <v>1225000</v>
      </c>
      <c r="E155" s="1">
        <v>4565000</v>
      </c>
      <c r="F155" s="1">
        <v>6085000</v>
      </c>
      <c r="G155" s="1">
        <v>1904166</v>
      </c>
      <c r="H155">
        <f t="shared" si="4"/>
        <v>75.02054231717338</v>
      </c>
      <c r="I155" s="2">
        <v>5.06</v>
      </c>
      <c r="J155" s="6">
        <f t="shared" si="5"/>
        <v>2.2494443758403984</v>
      </c>
    </row>
    <row r="156" spans="1:10" ht="12.75">
      <c r="A156" t="s">
        <v>212</v>
      </c>
      <c r="B156" t="s">
        <v>29</v>
      </c>
      <c r="C156" s="1">
        <v>370000</v>
      </c>
      <c r="D156" s="1">
        <v>0</v>
      </c>
      <c r="E156" s="1">
        <v>4800</v>
      </c>
      <c r="F156" s="1">
        <v>374800</v>
      </c>
      <c r="G156" s="1">
        <v>374800</v>
      </c>
      <c r="H156">
        <f t="shared" si="4"/>
        <v>1.2806830309498398</v>
      </c>
      <c r="I156" s="2">
        <v>6.31</v>
      </c>
      <c r="J156" s="6">
        <f t="shared" si="5"/>
        <v>2.511971337416094</v>
      </c>
    </row>
    <row r="157" spans="1:10" ht="12.75">
      <c r="A157" t="s">
        <v>211</v>
      </c>
      <c r="B157" t="s">
        <v>61</v>
      </c>
      <c r="C157" s="1">
        <v>370000</v>
      </c>
      <c r="D157" s="1">
        <v>83500</v>
      </c>
      <c r="E157" s="1">
        <v>6240</v>
      </c>
      <c r="F157" s="1">
        <v>376240</v>
      </c>
      <c r="G157" s="1">
        <v>376240</v>
      </c>
      <c r="H157">
        <f t="shared" si="4"/>
        <v>1.6585158409525835</v>
      </c>
      <c r="I157" s="2">
        <v>2.25</v>
      </c>
      <c r="J157" s="6">
        <f t="shared" si="5"/>
        <v>1.5</v>
      </c>
    </row>
    <row r="158" spans="1:10" ht="12.75">
      <c r="A158" t="s">
        <v>133</v>
      </c>
      <c r="B158" t="s">
        <v>64</v>
      </c>
      <c r="C158" s="1">
        <v>520000</v>
      </c>
      <c r="D158" s="1">
        <v>2060000</v>
      </c>
      <c r="E158" s="1">
        <v>3840</v>
      </c>
      <c r="F158" s="1">
        <v>523840</v>
      </c>
      <c r="G158" s="1">
        <v>1039590</v>
      </c>
      <c r="H158">
        <f t="shared" si="4"/>
        <v>0.7330482590103848</v>
      </c>
      <c r="I158" s="2">
        <v>19.56</v>
      </c>
      <c r="J158" s="6">
        <f t="shared" si="5"/>
        <v>4.422668877499196</v>
      </c>
    </row>
    <row r="159" spans="1:10" ht="12.75">
      <c r="A159" t="s">
        <v>124</v>
      </c>
      <c r="B159" t="s">
        <v>33</v>
      </c>
      <c r="C159" s="1">
        <v>445000</v>
      </c>
      <c r="D159" s="1">
        <v>1425000</v>
      </c>
      <c r="E159" s="1">
        <v>1131720</v>
      </c>
      <c r="F159" s="1">
        <v>1576720</v>
      </c>
      <c r="G159" s="1">
        <v>1282970</v>
      </c>
      <c r="H159">
        <f t="shared" si="4"/>
        <v>71.77685321426759</v>
      </c>
      <c r="I159" s="2">
        <v>18</v>
      </c>
      <c r="J159" s="6">
        <f t="shared" si="5"/>
        <v>4.242640687119285</v>
      </c>
    </row>
    <row r="160" spans="1:10" ht="12.75">
      <c r="A160" t="s">
        <v>30</v>
      </c>
      <c r="B160" t="s">
        <v>31</v>
      </c>
      <c r="C160" s="1">
        <v>3400000</v>
      </c>
      <c r="D160" s="1">
        <v>6500000</v>
      </c>
      <c r="E160" s="1">
        <v>2640</v>
      </c>
      <c r="F160" s="1">
        <v>3402640</v>
      </c>
      <c r="G160" s="1">
        <v>5569308</v>
      </c>
      <c r="H160">
        <f t="shared" si="4"/>
        <v>0.07758681494369078</v>
      </c>
      <c r="I160" s="2">
        <v>11.38</v>
      </c>
      <c r="J160" s="6">
        <f t="shared" si="5"/>
        <v>3.3734255586866</v>
      </c>
    </row>
    <row r="161" spans="1:10" ht="12.75">
      <c r="A161" t="s">
        <v>228</v>
      </c>
      <c r="B161" t="s">
        <v>77</v>
      </c>
      <c r="C161" s="1">
        <v>295000</v>
      </c>
      <c r="D161" s="1">
        <v>10000</v>
      </c>
      <c r="E161" s="1">
        <v>0</v>
      </c>
      <c r="F161" s="1">
        <v>305000</v>
      </c>
      <c r="G161" s="1">
        <v>298333</v>
      </c>
      <c r="H161">
        <f t="shared" si="4"/>
        <v>0</v>
      </c>
      <c r="I161" s="2">
        <v>2.44</v>
      </c>
      <c r="J161" s="6">
        <f t="shared" si="5"/>
        <v>1.5620499351813308</v>
      </c>
    </row>
    <row r="162" spans="1:10" ht="12.75">
      <c r="A162" t="s">
        <v>185</v>
      </c>
      <c r="B162" t="s">
        <v>77</v>
      </c>
      <c r="C162" s="1">
        <v>370000</v>
      </c>
      <c r="D162" s="1">
        <v>370000</v>
      </c>
      <c r="E162" s="1">
        <v>5280</v>
      </c>
      <c r="F162" s="1">
        <v>375280</v>
      </c>
      <c r="G162" s="1">
        <v>467780</v>
      </c>
      <c r="H162">
        <f t="shared" si="4"/>
        <v>1.4069494777233</v>
      </c>
      <c r="I162" s="2">
        <v>13.38</v>
      </c>
      <c r="J162" s="6">
        <f t="shared" si="5"/>
        <v>3.6578682316343767</v>
      </c>
    </row>
    <row r="163" spans="1:10" ht="12.75">
      <c r="A163" t="s">
        <v>138</v>
      </c>
      <c r="B163" t="s">
        <v>87</v>
      </c>
      <c r="C163" s="1">
        <v>927000</v>
      </c>
      <c r="D163" s="1">
        <v>0</v>
      </c>
      <c r="E163" s="1">
        <v>5640</v>
      </c>
      <c r="F163" s="1">
        <v>932640</v>
      </c>
      <c r="G163" s="1">
        <v>932640</v>
      </c>
      <c r="H163">
        <f t="shared" si="4"/>
        <v>0.6047349459598559</v>
      </c>
      <c r="I163" s="2">
        <v>1.5</v>
      </c>
      <c r="J163" s="6">
        <f t="shared" si="5"/>
        <v>1.224744871391589</v>
      </c>
    </row>
    <row r="164" spans="1:10" ht="12.75">
      <c r="A164" t="s">
        <v>10</v>
      </c>
      <c r="B164" t="s">
        <v>52</v>
      </c>
      <c r="C164" s="1">
        <v>1500000</v>
      </c>
      <c r="D164" s="1">
        <v>4000000</v>
      </c>
      <c r="E164" s="1">
        <v>200000</v>
      </c>
      <c r="F164" s="1">
        <v>1700000</v>
      </c>
      <c r="G164" s="1">
        <v>2600000</v>
      </c>
      <c r="H164">
        <f t="shared" si="4"/>
        <v>11.764705882352942</v>
      </c>
      <c r="I164" s="2">
        <v>11.75</v>
      </c>
      <c r="J164" s="6">
        <f t="shared" si="5"/>
        <v>3.427827300200522</v>
      </c>
    </row>
    <row r="165" spans="1:10" ht="12.75">
      <c r="A165" t="s">
        <v>208</v>
      </c>
      <c r="B165" t="s">
        <v>23</v>
      </c>
      <c r="C165" s="1">
        <v>370000</v>
      </c>
      <c r="D165" s="1">
        <v>42725</v>
      </c>
      <c r="E165" s="1">
        <v>6000</v>
      </c>
      <c r="F165" s="1">
        <v>376000</v>
      </c>
      <c r="G165" s="1">
        <v>386681</v>
      </c>
      <c r="H165">
        <f t="shared" si="4"/>
        <v>1.5957446808510638</v>
      </c>
      <c r="I165" s="2">
        <v>2.94</v>
      </c>
      <c r="J165" s="6">
        <f t="shared" si="5"/>
        <v>1.7146428199482247</v>
      </c>
    </row>
    <row r="166" spans="1:10" ht="12.75">
      <c r="A166" t="s">
        <v>79</v>
      </c>
      <c r="B166" t="s">
        <v>80</v>
      </c>
      <c r="C166" s="1">
        <v>715000</v>
      </c>
      <c r="D166" s="1">
        <v>0</v>
      </c>
      <c r="E166" s="1">
        <v>1465000</v>
      </c>
      <c r="F166" s="1">
        <v>2180000</v>
      </c>
      <c r="G166" s="1">
        <v>2605000</v>
      </c>
      <c r="H166">
        <f aca="true" t="shared" si="6" ref="H166:H204">100*E166/F166</f>
        <v>67.20183486238533</v>
      </c>
      <c r="I166" s="2">
        <v>14.38</v>
      </c>
      <c r="J166" s="6">
        <f t="shared" si="5"/>
        <v>3.792097045171708</v>
      </c>
    </row>
    <row r="167" spans="1:10" ht="12.75">
      <c r="A167" t="s">
        <v>65</v>
      </c>
      <c r="B167" t="s">
        <v>40</v>
      </c>
      <c r="C167" s="1">
        <v>605000</v>
      </c>
      <c r="D167" s="1">
        <v>4500000</v>
      </c>
      <c r="E167" s="1">
        <v>2235280</v>
      </c>
      <c r="F167" s="1">
        <v>2840280</v>
      </c>
      <c r="G167" s="1">
        <v>3696947</v>
      </c>
      <c r="H167">
        <f t="shared" si="6"/>
        <v>78.699283169265</v>
      </c>
      <c r="I167" s="2">
        <v>12.06</v>
      </c>
      <c r="J167" s="6">
        <f t="shared" si="5"/>
        <v>3.472751070837068</v>
      </c>
    </row>
    <row r="168" spans="1:10" ht="12.75">
      <c r="A168" t="s">
        <v>148</v>
      </c>
      <c r="B168" t="s">
        <v>50</v>
      </c>
      <c r="C168" s="1">
        <v>700000</v>
      </c>
      <c r="D168" s="1">
        <v>0</v>
      </c>
      <c r="E168" s="1">
        <v>50000</v>
      </c>
      <c r="F168" s="1">
        <v>750000</v>
      </c>
      <c r="G168" s="1">
        <v>750000</v>
      </c>
      <c r="H168">
        <f t="shared" si="6"/>
        <v>6.666666666666667</v>
      </c>
      <c r="I168" s="2">
        <v>3.12</v>
      </c>
      <c r="J168" s="6">
        <f t="shared" si="5"/>
        <v>1.7663521732655694</v>
      </c>
    </row>
    <row r="169" spans="1:10" ht="12.75">
      <c r="A169" t="s">
        <v>108</v>
      </c>
      <c r="B169" t="s">
        <v>54</v>
      </c>
      <c r="C169" s="1">
        <v>1040000</v>
      </c>
      <c r="D169" s="1">
        <v>300000</v>
      </c>
      <c r="E169" s="1">
        <v>360000</v>
      </c>
      <c r="F169" s="1">
        <v>1700000</v>
      </c>
      <c r="G169" s="1">
        <v>1680000</v>
      </c>
      <c r="H169">
        <f t="shared" si="6"/>
        <v>21.176470588235293</v>
      </c>
      <c r="I169" s="2">
        <v>15.31</v>
      </c>
      <c r="J169" s="6">
        <f t="shared" si="5"/>
        <v>3.9127995093027703</v>
      </c>
    </row>
    <row r="170" spans="1:10" ht="12.75">
      <c r="A170" t="s">
        <v>151</v>
      </c>
      <c r="B170" t="s">
        <v>18</v>
      </c>
      <c r="C170" s="1">
        <v>605000</v>
      </c>
      <c r="D170" s="1">
        <v>175000</v>
      </c>
      <c r="E170" s="1">
        <v>31240</v>
      </c>
      <c r="F170" s="1">
        <v>811240</v>
      </c>
      <c r="G170" s="1">
        <v>698740</v>
      </c>
      <c r="H170">
        <f t="shared" si="6"/>
        <v>3.850894926285686</v>
      </c>
      <c r="I170" s="2">
        <v>1.5</v>
      </c>
      <c r="J170" s="6">
        <f t="shared" si="5"/>
        <v>1.224744871391589</v>
      </c>
    </row>
    <row r="171" spans="1:10" ht="12.75">
      <c r="A171" t="s">
        <v>198</v>
      </c>
      <c r="B171" t="s">
        <v>27</v>
      </c>
      <c r="C171" s="1">
        <v>730000</v>
      </c>
      <c r="D171" s="1">
        <v>0</v>
      </c>
      <c r="E171" s="1">
        <v>0</v>
      </c>
      <c r="F171" s="1">
        <v>730000</v>
      </c>
      <c r="G171" s="1">
        <v>445000</v>
      </c>
      <c r="H171">
        <f t="shared" si="6"/>
        <v>0</v>
      </c>
      <c r="I171" s="2">
        <v>2.38</v>
      </c>
      <c r="J171" s="6">
        <f t="shared" si="5"/>
        <v>1.5427248620541512</v>
      </c>
    </row>
    <row r="172" spans="1:10" ht="12.75">
      <c r="A172" t="s">
        <v>75</v>
      </c>
      <c r="B172" t="s">
        <v>22</v>
      </c>
      <c r="C172" s="1">
        <v>520000</v>
      </c>
      <c r="D172" s="1">
        <v>4000000</v>
      </c>
      <c r="E172" s="1">
        <v>100000</v>
      </c>
      <c r="F172" s="1">
        <v>4620000</v>
      </c>
      <c r="G172" s="1">
        <v>2736666</v>
      </c>
      <c r="H172">
        <f t="shared" si="6"/>
        <v>2.1645021645021645</v>
      </c>
      <c r="I172" s="2">
        <v>13.19</v>
      </c>
      <c r="J172" s="6">
        <f t="shared" si="5"/>
        <v>3.6318039594669753</v>
      </c>
    </row>
    <row r="173" spans="1:10" ht="12.75">
      <c r="A173" t="s">
        <v>189</v>
      </c>
      <c r="B173" t="s">
        <v>42</v>
      </c>
      <c r="C173" s="1">
        <v>445000</v>
      </c>
      <c r="D173" s="1">
        <v>0</v>
      </c>
      <c r="E173" s="1">
        <v>5640</v>
      </c>
      <c r="F173" s="1">
        <v>450640</v>
      </c>
      <c r="G173" s="1">
        <v>450640</v>
      </c>
      <c r="H173">
        <f t="shared" si="6"/>
        <v>1.2515533463518551</v>
      </c>
      <c r="I173" s="2">
        <v>6.31</v>
      </c>
      <c r="J173" s="6">
        <f t="shared" si="5"/>
        <v>2.511971337416094</v>
      </c>
    </row>
    <row r="174" spans="1:10" ht="12.75">
      <c r="A174" t="s">
        <v>127</v>
      </c>
      <c r="B174" t="s">
        <v>61</v>
      </c>
      <c r="C174" s="1">
        <v>1000000</v>
      </c>
      <c r="D174" s="1">
        <v>1000000</v>
      </c>
      <c r="E174" s="1">
        <v>1005760</v>
      </c>
      <c r="F174" s="1">
        <v>3005760</v>
      </c>
      <c r="G174" s="1">
        <v>1255760</v>
      </c>
      <c r="H174">
        <f t="shared" si="6"/>
        <v>33.4610880442883</v>
      </c>
      <c r="I174" s="2">
        <v>14.19</v>
      </c>
      <c r="J174" s="6">
        <f t="shared" si="5"/>
        <v>3.7669616403674726</v>
      </c>
    </row>
    <row r="175" spans="1:10" ht="12.75">
      <c r="A175" t="s">
        <v>135</v>
      </c>
      <c r="B175" t="s">
        <v>33</v>
      </c>
      <c r="C175" s="1">
        <v>650000</v>
      </c>
      <c r="D175" s="1">
        <v>650000</v>
      </c>
      <c r="E175" s="1">
        <v>50000</v>
      </c>
      <c r="F175" s="1">
        <v>1350000</v>
      </c>
      <c r="G175" s="1">
        <v>1025000</v>
      </c>
      <c r="H175">
        <f t="shared" si="6"/>
        <v>3.7037037037037037</v>
      </c>
      <c r="I175" s="2">
        <v>1.88</v>
      </c>
      <c r="J175" s="6">
        <f t="shared" si="5"/>
        <v>1.3711309200802089</v>
      </c>
    </row>
    <row r="176" spans="1:10" ht="12.75">
      <c r="A176" t="s">
        <v>45</v>
      </c>
      <c r="B176" t="s">
        <v>18</v>
      </c>
      <c r="C176" s="1">
        <v>2900000</v>
      </c>
      <c r="D176" s="1">
        <v>7000000</v>
      </c>
      <c r="E176" s="1">
        <v>606240</v>
      </c>
      <c r="F176" s="1">
        <v>3506240</v>
      </c>
      <c r="G176" s="1">
        <v>4806240</v>
      </c>
      <c r="H176">
        <f t="shared" si="6"/>
        <v>17.290316692525327</v>
      </c>
      <c r="I176" s="2">
        <v>10.88</v>
      </c>
      <c r="J176" s="6">
        <f t="shared" si="5"/>
        <v>3.2984845004941286</v>
      </c>
    </row>
    <row r="177" spans="1:10" ht="12.75">
      <c r="A177" t="s">
        <v>102</v>
      </c>
      <c r="B177" t="s">
        <v>56</v>
      </c>
      <c r="C177" s="1">
        <v>370000</v>
      </c>
      <c r="D177" s="1">
        <v>0</v>
      </c>
      <c r="E177" s="1">
        <v>1829760</v>
      </c>
      <c r="F177" s="1">
        <v>2199760</v>
      </c>
      <c r="G177" s="1">
        <v>1754510</v>
      </c>
      <c r="H177">
        <f t="shared" si="6"/>
        <v>83.17998327090228</v>
      </c>
      <c r="I177" s="2">
        <v>11.06</v>
      </c>
      <c r="J177" s="6">
        <f t="shared" si="5"/>
        <v>3.3256578296631782</v>
      </c>
    </row>
    <row r="178" spans="1:10" ht="12.75">
      <c r="A178" t="s">
        <v>58</v>
      </c>
      <c r="B178" t="s">
        <v>27</v>
      </c>
      <c r="C178" s="1">
        <v>3000000</v>
      </c>
      <c r="D178" s="1">
        <v>5000000</v>
      </c>
      <c r="E178" s="1">
        <v>4200</v>
      </c>
      <c r="F178" s="1">
        <v>3004200</v>
      </c>
      <c r="G178" s="1">
        <v>4004200</v>
      </c>
      <c r="H178">
        <f t="shared" si="6"/>
        <v>0.13980427401637707</v>
      </c>
      <c r="I178" s="2">
        <v>16.5</v>
      </c>
      <c r="J178" s="6">
        <f t="shared" si="5"/>
        <v>4.06201920231798</v>
      </c>
    </row>
    <row r="179" spans="1:10" ht="12.75">
      <c r="A179" t="s">
        <v>220</v>
      </c>
      <c r="B179" t="s">
        <v>50</v>
      </c>
      <c r="C179" s="1">
        <v>370000</v>
      </c>
      <c r="D179" s="1">
        <v>0</v>
      </c>
      <c r="E179" s="1">
        <v>6240</v>
      </c>
      <c r="F179" s="1">
        <v>376240</v>
      </c>
      <c r="G179" s="1">
        <v>321534</v>
      </c>
      <c r="H179">
        <f t="shared" si="6"/>
        <v>1.6585158409525835</v>
      </c>
      <c r="I179" s="2">
        <v>2.25</v>
      </c>
      <c r="J179" s="6">
        <f t="shared" si="5"/>
        <v>1.5</v>
      </c>
    </row>
    <row r="180" spans="1:10" ht="12.75">
      <c r="A180" t="s">
        <v>62</v>
      </c>
      <c r="B180" t="s">
        <v>23</v>
      </c>
      <c r="C180" s="1">
        <v>370000</v>
      </c>
      <c r="D180" s="1">
        <v>250000</v>
      </c>
      <c r="E180" s="1">
        <v>3505640</v>
      </c>
      <c r="F180" s="1">
        <v>4125640</v>
      </c>
      <c r="G180" s="1">
        <v>3925640</v>
      </c>
      <c r="H180">
        <f t="shared" si="6"/>
        <v>84.97202858223208</v>
      </c>
      <c r="I180" s="2">
        <v>6.69</v>
      </c>
      <c r="J180" s="6">
        <f t="shared" si="5"/>
        <v>2.5865034312755126</v>
      </c>
    </row>
    <row r="181" spans="1:10" ht="12.75">
      <c r="A181" t="s">
        <v>164</v>
      </c>
      <c r="B181" t="s">
        <v>18</v>
      </c>
      <c r="C181" s="1">
        <v>445000</v>
      </c>
      <c r="D181" s="1">
        <v>429500</v>
      </c>
      <c r="E181" s="1">
        <v>6120</v>
      </c>
      <c r="F181" s="1">
        <v>451120</v>
      </c>
      <c r="G181" s="1">
        <v>558495</v>
      </c>
      <c r="H181">
        <f t="shared" si="6"/>
        <v>1.35662351480759</v>
      </c>
      <c r="I181" s="2">
        <v>13.25</v>
      </c>
      <c r="J181" s="6">
        <f t="shared" si="5"/>
        <v>3.640054944640259</v>
      </c>
    </row>
    <row r="182" spans="1:10" ht="12.75">
      <c r="A182" t="s">
        <v>83</v>
      </c>
      <c r="B182" t="s">
        <v>54</v>
      </c>
      <c r="C182" s="1">
        <v>1875000</v>
      </c>
      <c r="D182" s="1">
        <v>2000000</v>
      </c>
      <c r="E182" s="1">
        <v>55760</v>
      </c>
      <c r="F182" s="1">
        <v>1930760</v>
      </c>
      <c r="G182" s="1">
        <v>2280760</v>
      </c>
      <c r="H182">
        <f t="shared" si="6"/>
        <v>2.887981934574986</v>
      </c>
      <c r="I182" s="2">
        <v>2.75</v>
      </c>
      <c r="J182" s="6">
        <f t="shared" si="5"/>
        <v>1.6583123951777</v>
      </c>
    </row>
    <row r="183" spans="1:10" ht="12.75">
      <c r="A183" t="s">
        <v>28</v>
      </c>
      <c r="B183" t="s">
        <v>29</v>
      </c>
      <c r="C183" s="1">
        <v>1589285</v>
      </c>
      <c r="D183" s="1">
        <v>2500000</v>
      </c>
      <c r="E183" s="1">
        <v>50000</v>
      </c>
      <c r="F183" s="1">
        <v>4139285</v>
      </c>
      <c r="G183" s="1">
        <v>5725509</v>
      </c>
      <c r="H183">
        <f t="shared" si="6"/>
        <v>1.2079380859254678</v>
      </c>
      <c r="I183" s="2">
        <v>16.31</v>
      </c>
      <c r="J183" s="6">
        <f t="shared" si="5"/>
        <v>4.038564101261734</v>
      </c>
    </row>
    <row r="184" spans="1:10" ht="12.75">
      <c r="A184" t="s">
        <v>11</v>
      </c>
      <c r="B184" t="s">
        <v>52</v>
      </c>
      <c r="C184" s="1">
        <v>4097500</v>
      </c>
      <c r="D184" s="1">
        <v>0</v>
      </c>
      <c r="E184" s="1">
        <v>100000</v>
      </c>
      <c r="F184" s="1">
        <v>4197500</v>
      </c>
      <c r="G184" s="1">
        <v>4097500</v>
      </c>
      <c r="H184">
        <f t="shared" si="6"/>
        <v>2.3823704586063132</v>
      </c>
      <c r="I184" s="2">
        <v>21.69</v>
      </c>
      <c r="J184" s="6">
        <f t="shared" si="5"/>
        <v>4.657252408878008</v>
      </c>
    </row>
    <row r="185" spans="1:10" ht="12.75">
      <c r="A185" t="s">
        <v>48</v>
      </c>
      <c r="B185" t="s">
        <v>35</v>
      </c>
      <c r="C185" s="1">
        <v>1800000</v>
      </c>
      <c r="D185" s="1">
        <v>5180000</v>
      </c>
      <c r="E185" s="1">
        <v>1350840</v>
      </c>
      <c r="F185" s="1">
        <v>3150840</v>
      </c>
      <c r="G185" s="1">
        <v>4186840</v>
      </c>
      <c r="H185">
        <f t="shared" si="6"/>
        <v>42.872376889972195</v>
      </c>
      <c r="I185" s="2">
        <v>9.31</v>
      </c>
      <c r="J185" s="6">
        <f t="shared" si="5"/>
        <v>3.0512292604784714</v>
      </c>
    </row>
    <row r="186" spans="1:10" ht="12.75">
      <c r="A186" t="s">
        <v>88</v>
      </c>
      <c r="B186" t="s">
        <v>61</v>
      </c>
      <c r="C186" s="1">
        <v>725000</v>
      </c>
      <c r="D186" s="1">
        <v>0</v>
      </c>
      <c r="E186" s="1">
        <v>1396240</v>
      </c>
      <c r="F186" s="1">
        <v>2121240</v>
      </c>
      <c r="G186" s="1">
        <v>2163240</v>
      </c>
      <c r="H186">
        <f t="shared" si="6"/>
        <v>65.82187776960646</v>
      </c>
      <c r="I186" s="2">
        <v>17.38</v>
      </c>
      <c r="J186" s="6">
        <f t="shared" si="5"/>
        <v>4.168932717135166</v>
      </c>
    </row>
    <row r="187" spans="1:10" ht="12.75">
      <c r="A187" t="s">
        <v>24</v>
      </c>
      <c r="B187" t="s">
        <v>25</v>
      </c>
      <c r="C187" s="1">
        <v>4425000</v>
      </c>
      <c r="D187" s="1">
        <v>3415000</v>
      </c>
      <c r="E187" s="1">
        <v>0</v>
      </c>
      <c r="F187" s="1">
        <v>4425000</v>
      </c>
      <c r="G187" s="1">
        <v>6445416</v>
      </c>
      <c r="H187">
        <f t="shared" si="6"/>
        <v>0</v>
      </c>
      <c r="I187" s="2">
        <v>4.81</v>
      </c>
      <c r="J187" s="6">
        <f t="shared" si="5"/>
        <v>2.1931712199461306</v>
      </c>
    </row>
    <row r="188" spans="1:10" ht="12.75">
      <c r="A188" t="s">
        <v>168</v>
      </c>
      <c r="B188" t="s">
        <v>23</v>
      </c>
      <c r="C188" s="1">
        <v>370000</v>
      </c>
      <c r="D188" s="1">
        <v>598000</v>
      </c>
      <c r="E188" s="1">
        <v>6120</v>
      </c>
      <c r="F188" s="1">
        <v>376120</v>
      </c>
      <c r="G188" s="1">
        <v>525620</v>
      </c>
      <c r="H188">
        <f t="shared" si="6"/>
        <v>1.6271402743805168</v>
      </c>
      <c r="I188" s="2">
        <v>1.31</v>
      </c>
      <c r="J188" s="6">
        <f t="shared" si="5"/>
        <v>1.1445523142259597</v>
      </c>
    </row>
    <row r="189" spans="1:10" ht="12.75">
      <c r="A189" t="s">
        <v>134</v>
      </c>
      <c r="B189" t="s">
        <v>95</v>
      </c>
      <c r="C189" s="1">
        <v>780000</v>
      </c>
      <c r="D189" s="1">
        <v>0</v>
      </c>
      <c r="E189" s="1">
        <v>650000</v>
      </c>
      <c r="F189" s="1">
        <v>1430000</v>
      </c>
      <c r="G189" s="1">
        <v>1030000</v>
      </c>
      <c r="H189">
        <f t="shared" si="6"/>
        <v>45.45454545454545</v>
      </c>
      <c r="I189" s="2">
        <v>17.06</v>
      </c>
      <c r="J189" s="6">
        <f t="shared" si="5"/>
        <v>4.1303752856126765</v>
      </c>
    </row>
    <row r="190" spans="1:10" ht="12.75">
      <c r="A190" t="s">
        <v>187</v>
      </c>
      <c r="B190" t="s">
        <v>77</v>
      </c>
      <c r="C190" s="1">
        <v>295000</v>
      </c>
      <c r="D190" s="1">
        <v>644000</v>
      </c>
      <c r="E190" s="1">
        <v>0</v>
      </c>
      <c r="F190" s="1">
        <v>939000</v>
      </c>
      <c r="G190" s="1">
        <v>456000</v>
      </c>
      <c r="H190">
        <f t="shared" si="6"/>
        <v>0</v>
      </c>
      <c r="I190" s="2">
        <v>1.62</v>
      </c>
      <c r="J190" s="6">
        <f t="shared" si="5"/>
        <v>1.2727922061357855</v>
      </c>
    </row>
    <row r="191" spans="1:10" ht="12.75">
      <c r="A191" t="s">
        <v>145</v>
      </c>
      <c r="B191" t="s">
        <v>44</v>
      </c>
      <c r="C191" s="1">
        <v>705000</v>
      </c>
      <c r="D191" s="1">
        <v>200000</v>
      </c>
      <c r="E191" s="1">
        <v>505000</v>
      </c>
      <c r="F191" s="1">
        <v>1410000</v>
      </c>
      <c r="G191" s="1">
        <v>860000</v>
      </c>
      <c r="H191">
        <f t="shared" si="6"/>
        <v>35.815602836879435</v>
      </c>
      <c r="I191" s="2">
        <v>0.62</v>
      </c>
      <c r="J191" s="6">
        <f t="shared" si="5"/>
        <v>0.7874007874011811</v>
      </c>
    </row>
    <row r="192" spans="1:10" ht="12.75">
      <c r="A192" t="s">
        <v>68</v>
      </c>
      <c r="B192" t="s">
        <v>23</v>
      </c>
      <c r="C192" s="1">
        <v>1750000</v>
      </c>
      <c r="D192" s="1">
        <v>2625000</v>
      </c>
      <c r="E192" s="1">
        <v>1378960</v>
      </c>
      <c r="F192" s="1">
        <v>3128960</v>
      </c>
      <c r="G192" s="1">
        <v>3653960</v>
      </c>
      <c r="H192">
        <f t="shared" si="6"/>
        <v>44.07087338924115</v>
      </c>
      <c r="I192" s="2">
        <v>7.44</v>
      </c>
      <c r="J192" s="6">
        <f t="shared" si="5"/>
        <v>2.727636339397171</v>
      </c>
    </row>
    <row r="193" spans="1:10" ht="12.75">
      <c r="A193" t="s">
        <v>159</v>
      </c>
      <c r="B193" t="s">
        <v>38</v>
      </c>
      <c r="C193" s="1">
        <v>445000</v>
      </c>
      <c r="D193" s="1">
        <v>583500</v>
      </c>
      <c r="E193" s="1">
        <v>3960</v>
      </c>
      <c r="F193" s="1">
        <v>448960</v>
      </c>
      <c r="G193" s="1">
        <v>594835</v>
      </c>
      <c r="H193">
        <f t="shared" si="6"/>
        <v>0.8820384889522452</v>
      </c>
      <c r="I193" s="2">
        <v>1.38</v>
      </c>
      <c r="J193" s="6">
        <f t="shared" si="5"/>
        <v>1.174734012447073</v>
      </c>
    </row>
    <row r="194" spans="1:10" ht="12.75">
      <c r="A194" t="s">
        <v>94</v>
      </c>
      <c r="B194" t="s">
        <v>95</v>
      </c>
      <c r="C194" s="1">
        <v>850000</v>
      </c>
      <c r="D194" s="1">
        <v>0</v>
      </c>
      <c r="E194" s="1">
        <v>25000</v>
      </c>
      <c r="F194" s="1">
        <v>875000</v>
      </c>
      <c r="G194" s="1">
        <v>1876000</v>
      </c>
      <c r="H194">
        <f t="shared" si="6"/>
        <v>2.857142857142857</v>
      </c>
      <c r="I194" s="2">
        <v>14.38</v>
      </c>
      <c r="J194" s="6">
        <f t="shared" si="5"/>
        <v>3.792097045171708</v>
      </c>
    </row>
    <row r="195" spans="1:10" ht="12.75">
      <c r="A195" t="s">
        <v>109</v>
      </c>
      <c r="B195" t="s">
        <v>42</v>
      </c>
      <c r="C195" s="1">
        <v>1000000</v>
      </c>
      <c r="D195" s="1">
        <v>3000000</v>
      </c>
      <c r="E195" s="1">
        <v>3720</v>
      </c>
      <c r="F195" s="1">
        <v>4003720</v>
      </c>
      <c r="G195" s="1">
        <v>1603720</v>
      </c>
      <c r="H195">
        <f t="shared" si="6"/>
        <v>0.0929135903609643</v>
      </c>
      <c r="I195" s="2">
        <v>11.06</v>
      </c>
      <c r="J195" s="6">
        <f aca="true" t="shared" si="7" ref="J195:J204">SQRT(I195)</f>
        <v>3.3256578296631782</v>
      </c>
    </row>
    <row r="196" spans="1:10" ht="12.75">
      <c r="A196" t="s">
        <v>166</v>
      </c>
      <c r="B196" t="s">
        <v>29</v>
      </c>
      <c r="C196" s="1">
        <v>445000</v>
      </c>
      <c r="D196" s="1">
        <v>415000</v>
      </c>
      <c r="E196" s="1">
        <v>4560</v>
      </c>
      <c r="F196" s="1">
        <v>449560</v>
      </c>
      <c r="G196" s="1">
        <v>553310</v>
      </c>
      <c r="H196">
        <f t="shared" si="6"/>
        <v>1.014325117893051</v>
      </c>
      <c r="I196" s="2">
        <v>2.12</v>
      </c>
      <c r="J196" s="6">
        <f t="shared" si="7"/>
        <v>1.4560219778561037</v>
      </c>
    </row>
    <row r="197" spans="1:10" ht="12.75">
      <c r="A197" t="s">
        <v>163</v>
      </c>
      <c r="B197" t="s">
        <v>67</v>
      </c>
      <c r="C197" s="1">
        <v>445000</v>
      </c>
      <c r="D197" s="1">
        <v>450000</v>
      </c>
      <c r="E197" s="1">
        <v>1920</v>
      </c>
      <c r="F197" s="1">
        <v>446920</v>
      </c>
      <c r="G197" s="1">
        <v>559420</v>
      </c>
      <c r="H197">
        <f t="shared" si="6"/>
        <v>0.42960708851696056</v>
      </c>
      <c r="I197" s="2">
        <v>5</v>
      </c>
      <c r="J197" s="6">
        <f t="shared" si="7"/>
        <v>2.23606797749979</v>
      </c>
    </row>
    <row r="198" spans="1:10" ht="12.75">
      <c r="A198" t="s">
        <v>5</v>
      </c>
      <c r="B198" t="s">
        <v>93</v>
      </c>
      <c r="C198" s="1">
        <v>700000</v>
      </c>
      <c r="D198" s="1">
        <v>250000</v>
      </c>
      <c r="E198" s="1">
        <v>150000</v>
      </c>
      <c r="F198" s="1">
        <v>850000</v>
      </c>
      <c r="G198" s="1">
        <v>875000</v>
      </c>
      <c r="H198">
        <f t="shared" si="6"/>
        <v>17.647058823529413</v>
      </c>
      <c r="I198" s="2">
        <v>3.12</v>
      </c>
      <c r="J198" s="6">
        <f t="shared" si="7"/>
        <v>1.7663521732655694</v>
      </c>
    </row>
    <row r="199" spans="1:10" ht="12.75">
      <c r="A199" t="s">
        <v>217</v>
      </c>
      <c r="B199" t="s">
        <v>40</v>
      </c>
      <c r="C199" s="1">
        <v>295000</v>
      </c>
      <c r="D199" s="1">
        <v>174500</v>
      </c>
      <c r="E199" s="1">
        <v>0</v>
      </c>
      <c r="F199" s="1">
        <v>469500</v>
      </c>
      <c r="G199" s="1">
        <v>338625</v>
      </c>
      <c r="H199">
        <f t="shared" si="6"/>
        <v>0</v>
      </c>
      <c r="I199" s="2">
        <v>0.31</v>
      </c>
      <c r="J199" s="6">
        <f t="shared" si="7"/>
        <v>0.5567764362830022</v>
      </c>
    </row>
    <row r="200" spans="1:10" ht="12.75">
      <c r="A200" t="s">
        <v>53</v>
      </c>
      <c r="B200" t="s">
        <v>54</v>
      </c>
      <c r="C200" s="1">
        <v>370000</v>
      </c>
      <c r="D200" s="1">
        <v>3000000</v>
      </c>
      <c r="E200" s="1">
        <v>1956000</v>
      </c>
      <c r="F200" s="1">
        <v>2326000</v>
      </c>
      <c r="G200" s="1">
        <v>4081000</v>
      </c>
      <c r="H200">
        <f t="shared" si="6"/>
        <v>84.09286328460877</v>
      </c>
      <c r="I200" s="2">
        <v>27.88</v>
      </c>
      <c r="J200" s="6">
        <f t="shared" si="7"/>
        <v>5.280151512977634</v>
      </c>
    </row>
    <row r="201" spans="1:10" ht="12.75">
      <c r="A201" t="s">
        <v>103</v>
      </c>
      <c r="B201" t="s">
        <v>95</v>
      </c>
      <c r="C201" s="1">
        <v>800000</v>
      </c>
      <c r="D201" s="1">
        <v>0</v>
      </c>
      <c r="E201" s="1">
        <v>950000</v>
      </c>
      <c r="F201" s="1">
        <v>1750000</v>
      </c>
      <c r="G201" s="1">
        <v>1750000</v>
      </c>
      <c r="H201">
        <f t="shared" si="6"/>
        <v>54.285714285714285</v>
      </c>
      <c r="I201" s="2">
        <v>13.69</v>
      </c>
      <c r="J201" s="6">
        <f t="shared" si="7"/>
        <v>3.6999999999999997</v>
      </c>
    </row>
    <row r="202" spans="1:10" ht="12.75">
      <c r="A202" t="s">
        <v>26</v>
      </c>
      <c r="B202" t="s">
        <v>27</v>
      </c>
      <c r="C202" s="1">
        <v>4000000</v>
      </c>
      <c r="D202" s="1">
        <v>9000000</v>
      </c>
      <c r="E202" s="1">
        <v>3120</v>
      </c>
      <c r="F202" s="1">
        <v>4003120</v>
      </c>
      <c r="G202" s="1">
        <v>5803120</v>
      </c>
      <c r="H202">
        <f t="shared" si="6"/>
        <v>0.0779392074182138</v>
      </c>
      <c r="I202" s="2">
        <v>11.88</v>
      </c>
      <c r="J202" s="6">
        <f t="shared" si="7"/>
        <v>3.4467375879228173</v>
      </c>
    </row>
    <row r="203" spans="1:10" ht="12.75">
      <c r="A203" t="s">
        <v>194</v>
      </c>
      <c r="B203" t="s">
        <v>35</v>
      </c>
      <c r="C203" s="1">
        <v>445000</v>
      </c>
      <c r="D203" s="1">
        <v>0</v>
      </c>
      <c r="E203" s="1">
        <v>4680</v>
      </c>
      <c r="F203" s="1">
        <v>449680</v>
      </c>
      <c r="G203" s="1">
        <v>449680</v>
      </c>
      <c r="H203">
        <f t="shared" si="6"/>
        <v>1.0407400818359722</v>
      </c>
      <c r="I203" s="2">
        <v>4.12</v>
      </c>
      <c r="J203" s="6">
        <f t="shared" si="7"/>
        <v>2.029778313018444</v>
      </c>
    </row>
    <row r="204" spans="1:10" ht="12.75">
      <c r="A204" t="s">
        <v>224</v>
      </c>
      <c r="B204" t="s">
        <v>95</v>
      </c>
      <c r="C204" s="1">
        <v>295000</v>
      </c>
      <c r="D204" s="1">
        <v>20000</v>
      </c>
      <c r="E204" s="1">
        <v>0</v>
      </c>
      <c r="F204" s="1">
        <v>315000</v>
      </c>
      <c r="G204" s="1">
        <v>301666</v>
      </c>
      <c r="H204">
        <f t="shared" si="6"/>
        <v>0</v>
      </c>
      <c r="I204" s="2">
        <v>8.5</v>
      </c>
      <c r="J204" s="6">
        <f t="shared" si="7"/>
        <v>2.9154759474226504</v>
      </c>
    </row>
    <row r="205" spans="9:10" ht="12.75">
      <c r="I205"/>
      <c r="J205"/>
    </row>
    <row r="206" spans="9:10" ht="12.75">
      <c r="I206"/>
      <c r="J206"/>
    </row>
    <row r="207" spans="9:10" ht="12.75">
      <c r="I207"/>
      <c r="J207"/>
    </row>
    <row r="208" spans="9:10" ht="12.75">
      <c r="I208"/>
      <c r="J208"/>
    </row>
    <row r="209" spans="9:10" ht="12.75">
      <c r="I209"/>
      <c r="J209"/>
    </row>
    <row r="210" spans="9:10" ht="12.75">
      <c r="I210"/>
      <c r="J210"/>
    </row>
    <row r="211" spans="9:10" ht="12.75">
      <c r="I211"/>
      <c r="J211"/>
    </row>
    <row r="212" spans="9:10" ht="12.75">
      <c r="I212"/>
      <c r="J212"/>
    </row>
    <row r="213" spans="9:10" ht="12.75">
      <c r="I213"/>
      <c r="J213"/>
    </row>
    <row r="214" spans="9:10" ht="12.75">
      <c r="I214"/>
      <c r="J214"/>
    </row>
    <row r="215" spans="9:10" ht="12.75">
      <c r="I215"/>
      <c r="J215"/>
    </row>
    <row r="216" spans="9:10" ht="12.75">
      <c r="I216"/>
      <c r="J216"/>
    </row>
    <row r="217" spans="9:10" ht="12.75">
      <c r="I217"/>
      <c r="J217"/>
    </row>
    <row r="218" spans="9:10" ht="12.75">
      <c r="I218"/>
      <c r="J218"/>
    </row>
    <row r="219" spans="9:10" ht="12.75">
      <c r="I219"/>
      <c r="J219"/>
    </row>
    <row r="220" spans="9:10" ht="12.75">
      <c r="I220"/>
      <c r="J220"/>
    </row>
    <row r="221" spans="9:10" ht="12.75">
      <c r="I221"/>
      <c r="J221"/>
    </row>
    <row r="222" spans="9:10" ht="12.75">
      <c r="I222"/>
      <c r="J222"/>
    </row>
    <row r="223" spans="9:10" ht="12.75">
      <c r="I223"/>
      <c r="J223"/>
    </row>
    <row r="224" spans="9:10" ht="12.75">
      <c r="I224"/>
      <c r="J224"/>
    </row>
    <row r="225" spans="9:10" ht="12.75">
      <c r="I225"/>
      <c r="J225"/>
    </row>
    <row r="226" spans="9:10" ht="12.75">
      <c r="I226"/>
      <c r="J226"/>
    </row>
    <row r="227" spans="9:10" ht="12.75">
      <c r="I227"/>
      <c r="J227"/>
    </row>
    <row r="228" spans="9:10" ht="12.75">
      <c r="I228"/>
      <c r="J228"/>
    </row>
    <row r="229" spans="9:10" ht="12.75">
      <c r="I229"/>
      <c r="J229"/>
    </row>
    <row r="230" spans="9:10" ht="12.75">
      <c r="I230"/>
      <c r="J230"/>
    </row>
    <row r="231" spans="9:10" ht="12.75">
      <c r="I231"/>
      <c r="J231"/>
    </row>
    <row r="232" spans="9:10" ht="12.75">
      <c r="I232"/>
      <c r="J232"/>
    </row>
    <row r="233" spans="9:10" ht="12.75">
      <c r="I233"/>
      <c r="J233"/>
    </row>
    <row r="234" spans="9:10" ht="12.75">
      <c r="I234"/>
      <c r="J234"/>
    </row>
    <row r="235" spans="9:10" ht="12.75">
      <c r="I235"/>
      <c r="J235"/>
    </row>
    <row r="236" spans="9:10" ht="12.75">
      <c r="I236"/>
      <c r="J236"/>
    </row>
    <row r="237" spans="9:10" ht="12.75">
      <c r="I237"/>
      <c r="J237"/>
    </row>
    <row r="238" spans="9:10" ht="12.75">
      <c r="I238"/>
      <c r="J238"/>
    </row>
    <row r="239" spans="9:10" ht="12.75">
      <c r="I239"/>
      <c r="J239"/>
    </row>
    <row r="240" spans="9:10" ht="12.75">
      <c r="I240"/>
      <c r="J240"/>
    </row>
    <row r="241" spans="9:10" ht="12.75">
      <c r="I241"/>
      <c r="J241"/>
    </row>
    <row r="242" spans="9:10" ht="12.75">
      <c r="I242"/>
      <c r="J242"/>
    </row>
    <row r="243" spans="9:10" ht="12.75">
      <c r="I243"/>
      <c r="J243"/>
    </row>
    <row r="244" spans="9:10" ht="12.75">
      <c r="I244"/>
      <c r="J244"/>
    </row>
    <row r="245" spans="9:10" ht="12.75">
      <c r="I245"/>
      <c r="J245"/>
    </row>
    <row r="246" spans="9:10" ht="12.75">
      <c r="I246"/>
      <c r="J246"/>
    </row>
    <row r="247" spans="9:10" ht="12.75">
      <c r="I247"/>
      <c r="J247"/>
    </row>
    <row r="248" spans="9:10" ht="12.75">
      <c r="I248"/>
      <c r="J248"/>
    </row>
    <row r="249" spans="9:10" ht="12.75">
      <c r="I249"/>
      <c r="J249"/>
    </row>
    <row r="250" spans="9:10" ht="12.75">
      <c r="I250"/>
      <c r="J250"/>
    </row>
    <row r="251" spans="9:10" ht="12.75">
      <c r="I251"/>
      <c r="J251"/>
    </row>
    <row r="252" spans="9:10" ht="12.75">
      <c r="I252"/>
      <c r="J252"/>
    </row>
    <row r="253" spans="9:10" ht="12.75">
      <c r="I253"/>
      <c r="J253"/>
    </row>
    <row r="254" spans="9:10" ht="12.75">
      <c r="I254"/>
      <c r="J254"/>
    </row>
    <row r="255" spans="9:10" ht="12.75">
      <c r="I255"/>
      <c r="J255"/>
    </row>
    <row r="256" spans="9:10" ht="12.75">
      <c r="I256"/>
      <c r="J256"/>
    </row>
    <row r="257" spans="9:10" ht="12.75">
      <c r="I257"/>
      <c r="J257"/>
    </row>
    <row r="258" spans="9:10" ht="12.75">
      <c r="I258"/>
      <c r="J258"/>
    </row>
    <row r="259" spans="9:10" ht="12.75">
      <c r="I259"/>
      <c r="J259"/>
    </row>
    <row r="260" spans="9:10" ht="12.75">
      <c r="I260"/>
      <c r="J260"/>
    </row>
    <row r="261" spans="9:10" ht="12.75">
      <c r="I261"/>
      <c r="J261"/>
    </row>
    <row r="262" spans="9:10" ht="12.75">
      <c r="I262"/>
      <c r="J262"/>
    </row>
    <row r="263" spans="9:10" ht="12.75">
      <c r="I263"/>
      <c r="J263"/>
    </row>
    <row r="264" spans="9:10" ht="12.75">
      <c r="I264"/>
      <c r="J264"/>
    </row>
    <row r="265" spans="9:10" ht="12.75">
      <c r="I265"/>
      <c r="J265"/>
    </row>
    <row r="266" spans="9:10" ht="12.75">
      <c r="I266"/>
      <c r="J266"/>
    </row>
    <row r="267" spans="9:10" ht="12.75">
      <c r="I267"/>
      <c r="J267"/>
    </row>
    <row r="268" spans="9:10" ht="12.75">
      <c r="I268"/>
      <c r="J268"/>
    </row>
    <row r="269" spans="9:10" ht="12.75">
      <c r="I269"/>
      <c r="J269"/>
    </row>
    <row r="270" spans="9:10" ht="12.75">
      <c r="I270"/>
      <c r="J270"/>
    </row>
    <row r="271" spans="9:10" ht="12.75">
      <c r="I271"/>
      <c r="J271"/>
    </row>
    <row r="272" spans="9:10" ht="12.75">
      <c r="I272"/>
      <c r="J272"/>
    </row>
    <row r="273" spans="9:10" ht="12.75">
      <c r="I273"/>
      <c r="J273"/>
    </row>
    <row r="274" spans="9:10" ht="12.75">
      <c r="I274"/>
      <c r="J274"/>
    </row>
    <row r="275" spans="9:10" ht="12.75">
      <c r="I275"/>
      <c r="J275"/>
    </row>
    <row r="276" spans="9:10" ht="12.75">
      <c r="I276"/>
      <c r="J276"/>
    </row>
    <row r="277" spans="9:10" ht="12.75">
      <c r="I277"/>
      <c r="J277"/>
    </row>
    <row r="278" spans="9:10" ht="12.75">
      <c r="I278"/>
      <c r="J278"/>
    </row>
    <row r="279" spans="9:10" ht="12.75">
      <c r="I279"/>
      <c r="J279"/>
    </row>
    <row r="280" spans="9:10" ht="12.75">
      <c r="I280"/>
      <c r="J280"/>
    </row>
    <row r="281" spans="9:10" ht="12.75">
      <c r="I281"/>
      <c r="J281"/>
    </row>
    <row r="282" spans="9:10" ht="12.75">
      <c r="I282"/>
      <c r="J282"/>
    </row>
    <row r="283" spans="9:10" ht="12.75">
      <c r="I283"/>
      <c r="J283"/>
    </row>
    <row r="284" spans="9:10" ht="12.75">
      <c r="I284"/>
      <c r="J284"/>
    </row>
    <row r="285" spans="9:10" ht="12.75">
      <c r="I285"/>
      <c r="J285"/>
    </row>
    <row r="286" spans="9:10" ht="12.75">
      <c r="I286"/>
      <c r="J286"/>
    </row>
    <row r="287" spans="9:10" ht="12.75">
      <c r="I287"/>
      <c r="J287"/>
    </row>
    <row r="288" spans="9:10" ht="12.75">
      <c r="I288"/>
      <c r="J288"/>
    </row>
    <row r="289" spans="9:10" ht="12.75">
      <c r="I289"/>
      <c r="J289"/>
    </row>
    <row r="290" spans="9:10" ht="12.75">
      <c r="I290"/>
      <c r="J290"/>
    </row>
    <row r="291" spans="9:10" ht="12.75">
      <c r="I291"/>
      <c r="J291"/>
    </row>
    <row r="292" spans="9:10" ht="12.75">
      <c r="I292"/>
      <c r="J292"/>
    </row>
    <row r="293" spans="9:10" ht="12.75">
      <c r="I293"/>
      <c r="J293"/>
    </row>
    <row r="294" spans="9:10" ht="12.75">
      <c r="I294"/>
      <c r="J294"/>
    </row>
    <row r="295" spans="9:10" ht="12.75">
      <c r="I295"/>
      <c r="J295"/>
    </row>
    <row r="296" spans="9:10" ht="12.75">
      <c r="I296"/>
      <c r="J296"/>
    </row>
    <row r="297" spans="9:10" ht="12.75">
      <c r="I297"/>
      <c r="J297"/>
    </row>
    <row r="298" spans="9:10" ht="12.75">
      <c r="I298"/>
      <c r="J298"/>
    </row>
    <row r="299" spans="9:10" ht="12.75">
      <c r="I299"/>
      <c r="J299"/>
    </row>
    <row r="300" spans="9:10" ht="12.75">
      <c r="I300"/>
      <c r="J300"/>
    </row>
    <row r="301" spans="9:10" ht="12.75">
      <c r="I301"/>
      <c r="J301"/>
    </row>
    <row r="302" spans="9:10" ht="12.75">
      <c r="I302"/>
      <c r="J302"/>
    </row>
    <row r="303" spans="9:10" ht="12.75">
      <c r="I303"/>
      <c r="J303"/>
    </row>
    <row r="304" spans="9:10" ht="12.75">
      <c r="I304"/>
      <c r="J304"/>
    </row>
    <row r="305" spans="9:10" ht="12.75">
      <c r="I305"/>
      <c r="J305"/>
    </row>
    <row r="306" spans="9:10" ht="12.75">
      <c r="I306"/>
      <c r="J306"/>
    </row>
    <row r="307" spans="9:10" ht="12.75">
      <c r="I307"/>
      <c r="J307"/>
    </row>
    <row r="308" spans="9:10" ht="12.75">
      <c r="I308"/>
      <c r="J308"/>
    </row>
    <row r="309" spans="9:10" ht="12.75">
      <c r="I309"/>
      <c r="J309"/>
    </row>
    <row r="310" spans="9:10" ht="12.75">
      <c r="I310"/>
      <c r="J310"/>
    </row>
    <row r="311" spans="9:10" ht="12.75">
      <c r="I311"/>
      <c r="J311"/>
    </row>
    <row r="312" spans="9:10" ht="12.75">
      <c r="I312"/>
      <c r="J312"/>
    </row>
    <row r="313" spans="9:10" ht="12.75">
      <c r="I313"/>
      <c r="J313"/>
    </row>
    <row r="314" spans="9:10" ht="12.75">
      <c r="I314"/>
      <c r="J314"/>
    </row>
    <row r="315" spans="9:10" ht="12.75">
      <c r="I315"/>
      <c r="J315"/>
    </row>
    <row r="316" spans="9:10" ht="12.75">
      <c r="I316"/>
      <c r="J316"/>
    </row>
    <row r="317" spans="9:10" ht="12.75">
      <c r="I317"/>
      <c r="J317"/>
    </row>
    <row r="318" spans="9:10" ht="12.75">
      <c r="I318"/>
      <c r="J318"/>
    </row>
    <row r="319" spans="9:10" ht="12.75">
      <c r="I319"/>
      <c r="J319"/>
    </row>
    <row r="320" spans="9:10" ht="12.75">
      <c r="I320"/>
      <c r="J320"/>
    </row>
    <row r="321" spans="9:10" ht="12.75">
      <c r="I321"/>
      <c r="J321"/>
    </row>
    <row r="322" spans="9:10" ht="12.75">
      <c r="I322"/>
      <c r="J322"/>
    </row>
    <row r="323" spans="9:10" ht="12.75">
      <c r="I323"/>
      <c r="J323"/>
    </row>
    <row r="324" spans="9:10" ht="12.75">
      <c r="I324"/>
      <c r="J324"/>
    </row>
    <row r="325" spans="9:10" ht="12.75">
      <c r="I325"/>
      <c r="J325"/>
    </row>
    <row r="326" spans="9:10" ht="12.75">
      <c r="I326"/>
      <c r="J326"/>
    </row>
    <row r="327" spans="9:10" ht="12.75">
      <c r="I327"/>
      <c r="J327"/>
    </row>
    <row r="328" spans="9:10" ht="12.75">
      <c r="I328"/>
      <c r="J328"/>
    </row>
    <row r="329" spans="9:10" ht="12.75">
      <c r="I329"/>
      <c r="J329"/>
    </row>
    <row r="330" spans="9:10" ht="12.75">
      <c r="I330"/>
      <c r="J330"/>
    </row>
    <row r="331" spans="9:10" ht="12.75">
      <c r="I331"/>
      <c r="J331"/>
    </row>
    <row r="332" spans="9:10" ht="12.75">
      <c r="I332"/>
      <c r="J332"/>
    </row>
    <row r="333" spans="9:10" ht="12.75">
      <c r="I333"/>
      <c r="J333"/>
    </row>
    <row r="334" spans="9:10" ht="12.75">
      <c r="I334"/>
      <c r="J334"/>
    </row>
    <row r="335" spans="9:10" ht="12.75">
      <c r="I335"/>
      <c r="J335"/>
    </row>
    <row r="336" spans="9:10" ht="12.75">
      <c r="I336"/>
      <c r="J336"/>
    </row>
    <row r="337" spans="9:10" ht="12.75">
      <c r="I337"/>
      <c r="J337"/>
    </row>
    <row r="338" spans="9:10" ht="12.75">
      <c r="I338"/>
      <c r="J338"/>
    </row>
    <row r="339" spans="9:10" ht="12.75">
      <c r="I339"/>
      <c r="J339"/>
    </row>
    <row r="340" spans="9:10" ht="12.75">
      <c r="I340"/>
      <c r="J340"/>
    </row>
    <row r="341" spans="9:10" ht="12.75">
      <c r="I341"/>
      <c r="J341"/>
    </row>
    <row r="342" spans="9:10" ht="12.75">
      <c r="I342"/>
      <c r="J342"/>
    </row>
    <row r="343" spans="9:10" ht="12.75">
      <c r="I343"/>
      <c r="J343"/>
    </row>
    <row r="344" spans="9:10" ht="12.75">
      <c r="I344"/>
      <c r="J344"/>
    </row>
    <row r="345" spans="9:10" ht="12.75">
      <c r="I345"/>
      <c r="J345"/>
    </row>
    <row r="346" spans="9:10" ht="12.75">
      <c r="I346"/>
      <c r="J346"/>
    </row>
    <row r="347" spans="9:10" ht="12.75">
      <c r="I347"/>
      <c r="J34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Statistics - Purdue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 Craig</dc:creator>
  <cp:keywords/>
  <dc:description/>
  <cp:lastModifiedBy>Stat User</cp:lastModifiedBy>
  <dcterms:created xsi:type="dcterms:W3CDTF">2009-04-25T13:12:17Z</dcterms:created>
  <dcterms:modified xsi:type="dcterms:W3CDTF">2014-12-09T17:16:50Z</dcterms:modified>
  <cp:category/>
  <cp:version/>
  <cp:contentType/>
  <cp:contentStatus/>
</cp:coreProperties>
</file>