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35" windowWidth="12435" windowHeight="11640" activeTab="0"/>
  </bookViews>
  <sheets>
    <sheet name="for your calculations" sheetId="1" r:id="rId1"/>
  </sheets>
  <definedNames/>
  <calcPr fullCalcOnLoad="1"/>
</workbook>
</file>

<file path=xl/comments1.xml><?xml version="1.0" encoding="utf-8"?>
<comments xmlns="http://schemas.openxmlformats.org/spreadsheetml/2006/main">
  <authors>
    <author>Juliet K. F. Noor</author>
  </authors>
  <commentList>
    <comment ref="B4" authorId="0">
      <text>
        <r>
          <rPr>
            <b/>
            <sz val="8"/>
            <rFont val="Tahoma"/>
            <family val="0"/>
          </rPr>
          <t>Use one table for each treatment.  Your average number of cells per mL will be calculated when you enter your absorbance values into the appropriate spaces.   So, for each treatment, you'll have an average and standard error for each day of measurement.</t>
        </r>
      </text>
    </comment>
  </commentList>
</comments>
</file>

<file path=xl/sharedStrings.xml><?xml version="1.0" encoding="utf-8"?>
<sst xmlns="http://schemas.openxmlformats.org/spreadsheetml/2006/main" count="43" uniqueCount="11">
  <si>
    <t>treatment</t>
  </si>
  <si>
    <t>replicate</t>
  </si>
  <si>
    <t>day 0</t>
  </si>
  <si>
    <t>day 7</t>
  </si>
  <si>
    <t>day 14</t>
  </si>
  <si>
    <t>absorbance value</t>
  </si>
  <si>
    <t>average</t>
  </si>
  <si>
    <t>s.e.</t>
  </si>
  <si>
    <t>million cells/mL</t>
  </si>
  <si>
    <t>click on the red spot below</t>
  </si>
  <si>
    <t>day 21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</si>
</sst>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b/>
      <sz val="8"/>
      <name val="Tahoma"/>
      <family val="0"/>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2" fillId="0" borderId="0" xfId="0" applyFont="1" applyAlignment="1">
      <alignment horizontal="center"/>
    </xf>
    <xf numFmtId="0" fontId="0" fillId="0" borderId="0" xfId="0" applyFill="1" applyAlignment="1">
      <alignment/>
    </xf>
    <xf numFmtId="0" fontId="0" fillId="0" borderId="13" xfId="0" applyFill="1" applyBorder="1" applyAlignment="1">
      <alignment/>
    </xf>
    <xf numFmtId="0" fontId="0" fillId="0" borderId="0"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P173"/>
  <sheetViews>
    <sheetView tabSelected="1" zoomScalePageLayoutView="0" workbookViewId="0" topLeftCell="A1">
      <selection activeCell="B4" sqref="B4"/>
    </sheetView>
  </sheetViews>
  <sheetFormatPr defaultColWidth="9.140625" defaultRowHeight="12.75"/>
  <cols>
    <col min="1" max="1" width="8.8515625" style="0" customWidth="1"/>
    <col min="2" max="2" width="9.140625" style="1" customWidth="1"/>
  </cols>
  <sheetData>
    <row r="1" ht="12.75"/>
    <row r="2" ht="12.75"/>
    <row r="3" spans="1:5" ht="12.75">
      <c r="A3" s="26" t="s">
        <v>9</v>
      </c>
      <c r="B3" s="26"/>
      <c r="C3" s="26"/>
      <c r="D3" s="12"/>
      <c r="E3" s="12"/>
    </row>
    <row r="4" ht="12.75">
      <c r="B4"/>
    </row>
    <row r="5" ht="12.75"/>
    <row r="6" ht="13.5" thickBot="1"/>
    <row r="7" spans="1:12" ht="12.75">
      <c r="A7" s="2"/>
      <c r="B7" s="21"/>
      <c r="C7" s="2"/>
      <c r="D7" s="21" t="s">
        <v>5</v>
      </c>
      <c r="E7" s="21"/>
      <c r="F7" s="22"/>
      <c r="G7" s="21"/>
      <c r="H7" s="21" t="s">
        <v>8</v>
      </c>
      <c r="I7" s="21"/>
      <c r="J7" s="22"/>
      <c r="K7" s="1"/>
      <c r="L7" s="1"/>
    </row>
    <row r="8" spans="1:10" ht="13.5" thickBot="1">
      <c r="A8" s="8" t="s">
        <v>0</v>
      </c>
      <c r="B8" s="11" t="s">
        <v>1</v>
      </c>
      <c r="C8" s="24" t="s">
        <v>2</v>
      </c>
      <c r="D8" s="11" t="s">
        <v>3</v>
      </c>
      <c r="E8" s="11" t="s">
        <v>4</v>
      </c>
      <c r="F8" s="25" t="s">
        <v>10</v>
      </c>
      <c r="G8" s="11" t="s">
        <v>2</v>
      </c>
      <c r="H8" s="11" t="s">
        <v>3</v>
      </c>
      <c r="I8" s="11" t="s">
        <v>4</v>
      </c>
      <c r="J8" s="25" t="s">
        <v>10</v>
      </c>
    </row>
    <row r="9" spans="2:10" ht="12.75">
      <c r="B9" s="18">
        <v>1</v>
      </c>
      <c r="C9" s="14"/>
      <c r="D9" s="15"/>
      <c r="E9" s="15"/>
      <c r="F9" s="15"/>
      <c r="G9" s="2">
        <f aca="true" t="shared" si="0" ref="G9:J11">(C9+0.0022)/1.058</f>
        <v>0.0020793950850661624</v>
      </c>
      <c r="H9" s="3">
        <f t="shared" si="0"/>
        <v>0.0020793950850661624</v>
      </c>
      <c r="I9" s="3">
        <f t="shared" si="0"/>
        <v>0.0020793950850661624</v>
      </c>
      <c r="J9" s="4">
        <f t="shared" si="0"/>
        <v>0.0020793950850661624</v>
      </c>
    </row>
    <row r="10" spans="2:10" ht="12.75">
      <c r="B10" s="19">
        <v>2</v>
      </c>
      <c r="C10" s="14"/>
      <c r="D10" s="15"/>
      <c r="E10" s="15"/>
      <c r="F10" s="15"/>
      <c r="G10" s="5">
        <f t="shared" si="0"/>
        <v>0.0020793950850661624</v>
      </c>
      <c r="H10" s="6">
        <f t="shared" si="0"/>
        <v>0.0020793950850661624</v>
      </c>
      <c r="I10" s="6">
        <f t="shared" si="0"/>
        <v>0.0020793950850661624</v>
      </c>
      <c r="J10" s="7">
        <f t="shared" si="0"/>
        <v>0.0020793950850661624</v>
      </c>
    </row>
    <row r="11" spans="2:10" ht="13.5" thickBot="1">
      <c r="B11" s="20">
        <v>3</v>
      </c>
      <c r="C11" s="16"/>
      <c r="D11" s="17"/>
      <c r="E11" s="17"/>
      <c r="F11" s="17"/>
      <c r="G11" s="8">
        <f t="shared" si="0"/>
        <v>0.0020793950850661624</v>
      </c>
      <c r="H11" s="9">
        <f t="shared" si="0"/>
        <v>0.0020793950850661624</v>
      </c>
      <c r="I11" s="9">
        <f t="shared" si="0"/>
        <v>0.0020793950850661624</v>
      </c>
      <c r="J11" s="10">
        <f t="shared" si="0"/>
        <v>0.0020793950850661624</v>
      </c>
    </row>
    <row r="12" spans="6:10" ht="12.75">
      <c r="F12" s="2" t="s">
        <v>6</v>
      </c>
      <c r="G12" s="2">
        <f>AVERAGE(G9:G11)</f>
        <v>0.0020793950850661624</v>
      </c>
      <c r="H12" s="3">
        <f>AVERAGE(H9:H11)</f>
        <v>0.0020793950850661624</v>
      </c>
      <c r="I12" s="3">
        <f>AVERAGE(I9:I11)</f>
        <v>0.0020793950850661624</v>
      </c>
      <c r="J12" s="4">
        <f>AVERAGE(J9:J11)</f>
        <v>0.0020793950850661624</v>
      </c>
    </row>
    <row r="13" spans="6:10" ht="13.5" thickBot="1">
      <c r="F13" s="8" t="s">
        <v>7</v>
      </c>
      <c r="G13" s="8">
        <f>(STDEV(G9:G11))/SQRT(3)</f>
        <v>0</v>
      </c>
      <c r="H13" s="9">
        <f>(STDEV(H9:H11))/SQRT(3)</f>
        <v>0</v>
      </c>
      <c r="I13" s="9">
        <f>(STDEV(I9:I11))/SQRT(3)</f>
        <v>0</v>
      </c>
      <c r="J13" s="10">
        <f>(STDEV(J9:J11))/SQRT(3)</f>
        <v>0</v>
      </c>
    </row>
    <row r="15" ht="13.5" thickBot="1"/>
    <row r="16" spans="1:11" ht="12.75">
      <c r="A16" s="2"/>
      <c r="B16" s="21"/>
      <c r="C16" s="23"/>
      <c r="D16" s="21" t="s">
        <v>5</v>
      </c>
      <c r="E16" s="21"/>
      <c r="F16" s="22"/>
      <c r="G16" s="21"/>
      <c r="H16" s="21" t="s">
        <v>8</v>
      </c>
      <c r="I16" s="21"/>
      <c r="J16" s="22"/>
      <c r="K16" s="1"/>
    </row>
    <row r="17" spans="1:10" ht="13.5" thickBot="1">
      <c r="A17" s="8" t="s">
        <v>0</v>
      </c>
      <c r="B17" s="11" t="s">
        <v>1</v>
      </c>
      <c r="C17" s="24" t="s">
        <v>2</v>
      </c>
      <c r="D17" s="11" t="s">
        <v>3</v>
      </c>
      <c r="E17" s="11" t="s">
        <v>4</v>
      </c>
      <c r="F17" s="25" t="s">
        <v>10</v>
      </c>
      <c r="G17" s="11" t="s">
        <v>2</v>
      </c>
      <c r="H17" s="11" t="s">
        <v>3</v>
      </c>
      <c r="I17" s="11" t="s">
        <v>4</v>
      </c>
      <c r="J17" s="25" t="s">
        <v>10</v>
      </c>
    </row>
    <row r="18" spans="2:10" ht="12.75">
      <c r="B18" s="18">
        <v>1</v>
      </c>
      <c r="C18" s="14"/>
      <c r="D18" s="15"/>
      <c r="E18" s="15"/>
      <c r="F18" s="15"/>
      <c r="G18" s="2">
        <f aca="true" t="shared" si="1" ref="G18:J20">(C18+0.0022)/1.058</f>
        <v>0.0020793950850661624</v>
      </c>
      <c r="H18" s="3">
        <f t="shared" si="1"/>
        <v>0.0020793950850661624</v>
      </c>
      <c r="I18" s="3">
        <f t="shared" si="1"/>
        <v>0.0020793950850661624</v>
      </c>
      <c r="J18" s="4">
        <f t="shared" si="1"/>
        <v>0.0020793950850661624</v>
      </c>
    </row>
    <row r="19" spans="2:10" ht="12.75">
      <c r="B19" s="19">
        <v>2</v>
      </c>
      <c r="C19" s="14"/>
      <c r="D19" s="15"/>
      <c r="E19" s="15"/>
      <c r="F19" s="15"/>
      <c r="G19" s="5">
        <f t="shared" si="1"/>
        <v>0.0020793950850661624</v>
      </c>
      <c r="H19" s="6">
        <f t="shared" si="1"/>
        <v>0.0020793950850661624</v>
      </c>
      <c r="I19" s="6">
        <f t="shared" si="1"/>
        <v>0.0020793950850661624</v>
      </c>
      <c r="J19" s="7">
        <f t="shared" si="1"/>
        <v>0.0020793950850661624</v>
      </c>
    </row>
    <row r="20" spans="2:10" ht="13.5" thickBot="1">
      <c r="B20" s="20">
        <v>3</v>
      </c>
      <c r="C20" s="16"/>
      <c r="D20" s="17"/>
      <c r="E20" s="17"/>
      <c r="F20" s="17"/>
      <c r="G20" s="8">
        <f t="shared" si="1"/>
        <v>0.0020793950850661624</v>
      </c>
      <c r="H20" s="9">
        <f t="shared" si="1"/>
        <v>0.0020793950850661624</v>
      </c>
      <c r="I20" s="9">
        <f t="shared" si="1"/>
        <v>0.0020793950850661624</v>
      </c>
      <c r="J20" s="10">
        <f t="shared" si="1"/>
        <v>0.0020793950850661624</v>
      </c>
    </row>
    <row r="21" spans="6:10" ht="12.75">
      <c r="F21" s="2" t="s">
        <v>6</v>
      </c>
      <c r="G21" s="2">
        <f>AVERAGE(G18:G20)</f>
        <v>0.0020793950850661624</v>
      </c>
      <c r="H21" s="3">
        <f>AVERAGE(H18:H20)</f>
        <v>0.0020793950850661624</v>
      </c>
      <c r="I21" s="3">
        <f>AVERAGE(I18:I20)</f>
        <v>0.0020793950850661624</v>
      </c>
      <c r="J21" s="4">
        <f>AVERAGE(J18:J20)</f>
        <v>0.0020793950850661624</v>
      </c>
    </row>
    <row r="22" spans="6:10" ht="13.5" thickBot="1">
      <c r="F22" s="8" t="s">
        <v>7</v>
      </c>
      <c r="G22" s="8">
        <f>(STDEV(G18:G20))/SQRT(3)</f>
        <v>0</v>
      </c>
      <c r="H22" s="9">
        <f>(STDEV(H18:H20))/SQRT(3)</f>
        <v>0</v>
      </c>
      <c r="I22" s="9">
        <f>(STDEV(I18:I20))/SQRT(3)</f>
        <v>0</v>
      </c>
      <c r="J22" s="10">
        <f>(STDEV(J18:J20))/SQRT(3)</f>
        <v>0</v>
      </c>
    </row>
    <row r="24" ht="13.5" thickBot="1"/>
    <row r="25" spans="1:16" ht="12.75">
      <c r="A25" s="2"/>
      <c r="B25" s="21"/>
      <c r="C25" s="23"/>
      <c r="D25" s="21" t="s">
        <v>5</v>
      </c>
      <c r="E25" s="21"/>
      <c r="F25" s="22"/>
      <c r="G25" s="21"/>
      <c r="H25" s="21" t="s">
        <v>8</v>
      </c>
      <c r="I25" s="21"/>
      <c r="J25" s="22"/>
      <c r="K25" s="1"/>
      <c r="P25" s="13"/>
    </row>
    <row r="26" spans="1:10" ht="13.5" thickBot="1">
      <c r="A26" s="8" t="s">
        <v>0</v>
      </c>
      <c r="B26" s="11" t="s">
        <v>1</v>
      </c>
      <c r="C26" s="24" t="s">
        <v>2</v>
      </c>
      <c r="D26" s="11" t="s">
        <v>3</v>
      </c>
      <c r="E26" s="11" t="s">
        <v>4</v>
      </c>
      <c r="F26" s="25" t="s">
        <v>10</v>
      </c>
      <c r="G26" s="11" t="s">
        <v>2</v>
      </c>
      <c r="H26" s="11" t="s">
        <v>3</v>
      </c>
      <c r="I26" s="11" t="s">
        <v>4</v>
      </c>
      <c r="J26" s="25" t="s">
        <v>10</v>
      </c>
    </row>
    <row r="27" spans="2:10" ht="12.75">
      <c r="B27" s="18">
        <v>1</v>
      </c>
      <c r="C27" s="14"/>
      <c r="D27" s="15"/>
      <c r="E27" s="15"/>
      <c r="F27" s="15"/>
      <c r="G27" s="2">
        <f aca="true" t="shared" si="2" ref="G27:J29">(C27+0.0022)/1.058</f>
        <v>0.0020793950850661624</v>
      </c>
      <c r="H27" s="3">
        <f t="shared" si="2"/>
        <v>0.0020793950850661624</v>
      </c>
      <c r="I27" s="3">
        <f t="shared" si="2"/>
        <v>0.0020793950850661624</v>
      </c>
      <c r="J27" s="4">
        <f t="shared" si="2"/>
        <v>0.0020793950850661624</v>
      </c>
    </row>
    <row r="28" spans="2:10" ht="12.75">
      <c r="B28" s="19">
        <v>2</v>
      </c>
      <c r="C28" s="14"/>
      <c r="D28" s="15"/>
      <c r="E28" s="15"/>
      <c r="F28" s="15"/>
      <c r="G28" s="5">
        <f t="shared" si="2"/>
        <v>0.0020793950850661624</v>
      </c>
      <c r="H28" s="6">
        <f t="shared" si="2"/>
        <v>0.0020793950850661624</v>
      </c>
      <c r="I28" s="6">
        <f t="shared" si="2"/>
        <v>0.0020793950850661624</v>
      </c>
      <c r="J28" s="7">
        <f t="shared" si="2"/>
        <v>0.0020793950850661624</v>
      </c>
    </row>
    <row r="29" spans="2:10" ht="13.5" thickBot="1">
      <c r="B29" s="20">
        <v>3</v>
      </c>
      <c r="C29" s="16"/>
      <c r="D29" s="17"/>
      <c r="E29" s="17"/>
      <c r="F29" s="17"/>
      <c r="G29" s="8">
        <f t="shared" si="2"/>
        <v>0.0020793950850661624</v>
      </c>
      <c r="H29" s="9">
        <f t="shared" si="2"/>
        <v>0.0020793950850661624</v>
      </c>
      <c r="I29" s="9">
        <f t="shared" si="2"/>
        <v>0.0020793950850661624</v>
      </c>
      <c r="J29" s="10">
        <f t="shared" si="2"/>
        <v>0.0020793950850661624</v>
      </c>
    </row>
    <row r="30" spans="6:10" ht="12.75">
      <c r="F30" s="2" t="s">
        <v>6</v>
      </c>
      <c r="G30" s="2">
        <f>AVERAGE(G27:G29)</f>
        <v>0.0020793950850661624</v>
      </c>
      <c r="H30" s="3">
        <f>AVERAGE(H27:H29)</f>
        <v>0.0020793950850661624</v>
      </c>
      <c r="I30" s="3">
        <f>AVERAGE(I27:I29)</f>
        <v>0.0020793950850661624</v>
      </c>
      <c r="J30" s="4">
        <f>AVERAGE(J27:J29)</f>
        <v>0.0020793950850661624</v>
      </c>
    </row>
    <row r="31" spans="6:10" ht="13.5" thickBot="1">
      <c r="F31" s="8" t="s">
        <v>7</v>
      </c>
      <c r="G31" s="8">
        <f>(STDEV(G27:G29))/SQRT(3)</f>
        <v>0</v>
      </c>
      <c r="H31" s="9">
        <f>(STDEV(H27:H29))/SQRT(3)</f>
        <v>0</v>
      </c>
      <c r="I31" s="9">
        <f>(STDEV(I27:I29))/SQRT(3)</f>
        <v>0</v>
      </c>
      <c r="J31" s="10">
        <f>(STDEV(J27:J29))/SQRT(3)</f>
        <v>0</v>
      </c>
    </row>
    <row r="33" ht="12.75">
      <c r="B33"/>
    </row>
    <row r="34" ht="12.75">
      <c r="B34"/>
    </row>
    <row r="35" ht="12.75">
      <c r="B35"/>
    </row>
    <row r="36" ht="12.75">
      <c r="B36"/>
    </row>
    <row r="37" ht="12.75">
      <c r="B37"/>
    </row>
    <row r="38" ht="12.75">
      <c r="B38"/>
    </row>
    <row r="39" ht="12.75">
      <c r="B39"/>
    </row>
    <row r="40" ht="12.75">
      <c r="B40"/>
    </row>
    <row r="41" ht="12.75">
      <c r="B41"/>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sheetData>
  <sheetProtection/>
  <mergeCells count="1">
    <mergeCell ref="A3:C3"/>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Biological Sciences - LSU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moroneylab</dc:creator>
  <cp:keywords/>
  <dc:description/>
  <cp:lastModifiedBy>Sara Anderson</cp:lastModifiedBy>
  <cp:lastPrinted>2013-12-12T19:05:38Z</cp:lastPrinted>
  <dcterms:created xsi:type="dcterms:W3CDTF">2004-11-14T21:56:41Z</dcterms:created>
  <dcterms:modified xsi:type="dcterms:W3CDTF">2013-12-12T19:06:09Z</dcterms:modified>
  <cp:category/>
  <cp:version/>
  <cp:contentType/>
  <cp:contentStatus/>
</cp:coreProperties>
</file>